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348" windowWidth="14808" windowHeight="7776"/>
  </bookViews>
  <sheets>
    <sheet name="основная" sheetId="1" r:id="rId1"/>
  </sheets>
  <calcPr calcId="145621"/>
</workbook>
</file>

<file path=xl/calcChain.xml><?xml version="1.0" encoding="utf-8"?>
<calcChain xmlns="http://schemas.openxmlformats.org/spreadsheetml/2006/main">
  <c r="G19" i="1" l="1"/>
  <c r="H19" i="1"/>
  <c r="I19" i="1"/>
  <c r="F19" i="1"/>
  <c r="H16" i="1"/>
  <c r="I16" i="1"/>
  <c r="G16" i="1"/>
  <c r="F18" i="1" l="1"/>
  <c r="F15" i="1"/>
  <c r="F14" i="1"/>
  <c r="F16" i="1" s="1"/>
  <c r="G12" i="1"/>
  <c r="H12" i="1"/>
  <c r="I12" i="1"/>
  <c r="F11" i="1"/>
  <c r="F10" i="1"/>
  <c r="I20" i="1" l="1"/>
  <c r="F12" i="1"/>
  <c r="H20" i="1"/>
  <c r="G20" i="1"/>
  <c r="F20" i="1" l="1"/>
</calcChain>
</file>

<file path=xl/sharedStrings.xml><?xml version="1.0" encoding="utf-8"?>
<sst xmlns="http://schemas.openxmlformats.org/spreadsheetml/2006/main" count="98" uniqueCount="32">
  <si>
    <t/>
  </si>
  <si>
    <t>№ п/п</t>
  </si>
  <si>
    <t>Наименование объекта</t>
  </si>
  <si>
    <t>Местонахождение (адрес) объекта</t>
  </si>
  <si>
    <t>Наименование видов работ</t>
  </si>
  <si>
    <t>Срок выполнения работ</t>
  </si>
  <si>
    <t>Стоимость работ, тыс. рублей</t>
  </si>
  <si>
    <t>Объем бюджетных ассигнований городского бюджета, тыс. рублей</t>
  </si>
  <si>
    <t>Плановый период</t>
  </si>
  <si>
    <t>Раздел I. Электросетевое хозяйство</t>
  </si>
  <si>
    <t>1</t>
  </si>
  <si>
    <t>Электрические сети ВЛ-0,4 кВ</t>
  </si>
  <si>
    <t>Комплексный капитальный ремонт электрических сетей</t>
  </si>
  <si>
    <t>I-IV кварталы</t>
  </si>
  <si>
    <t>2</t>
  </si>
  <si>
    <t>ИТОГО по разделу:</t>
  </si>
  <si>
    <t>Тепловые сети</t>
  </si>
  <si>
    <t>Комплексный капитальный ремонт тепловых сетей</t>
  </si>
  <si>
    <t>От котельной по адресу: ул. Лесотехническая, д.1, стр.2 , к зданию профессионального училища по адресу: ул. Лесотехническая, д.1</t>
  </si>
  <si>
    <t>ВСЕГО по перечню:</t>
  </si>
  <si>
    <t>Раздел II. Теплоэнергетическое хозяйство</t>
  </si>
  <si>
    <t>Электрические сети 0,4 кВ по ул. Зеленец (участок от ТП-801 до ФОС в п. Зеленец)</t>
  </si>
  <si>
    <t>Проектирование капитального ремонта ВЛ с заменой опор</t>
  </si>
  <si>
    <t>Здание ТП-358</t>
  </si>
  <si>
    <t>Капитальный ремонт кровли и кирпичной кладки здания</t>
  </si>
  <si>
    <t>ПЕРЕЧЕНЬ
объектов коммунального хозяйства (энергетики),  подлежащих капитальному ремонту, на 2019 год и на плановый период 2020 и 2021 годов</t>
  </si>
  <si>
    <t>по ул. Кировской (от 2-УТ2-1 до 2-УТ2-2)</t>
  </si>
  <si>
    <t>ул. Адмирала Макарова, д. 2, корп. 4, стр. 2</t>
  </si>
  <si>
    <t>Раздел III. Прочие объекты</t>
  </si>
  <si>
    <t>Электрические сети 0,4 кВ от ТП-749 ф. "Кошконица" (29 л/з), от дома № 57, корп. 1 по ул. Лодемской до  дома № 71 по ул. Мудьюгской</t>
  </si>
  <si>
    <t>Капитальный ремонт тепловых сетей: демонтаж, монтаж, огрунтовка, окраска, изоляция трубороводов</t>
  </si>
  <si>
    <t xml:space="preserve">Приложение
к распоряжению Главы
муниципального образования
"Город Архангельск"
от 01.02.2019 № 235р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</si>
</sst>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&quot;р.&quot;_-;\-* #,##0.00&quot;р.&quot;_-;_-* &quot;-&quot;??&quot;р.&quot;_-;_-@_-"/>
    <numFmt numFmtId="165" formatCode="#,##0.0"/>
  </numFmts>
  <fonts count="26" x14ac:knownFonts="1">
    <font>
      <sz val="10"/>
      <color rgb="FF000000"/>
      <name val="Times New Roman"/>
    </font>
    <font>
      <sz val="11"/>
      <color theme="1"/>
      <name val="Calibri"/>
      <family val="2"/>
      <charset val="204"/>
      <scheme val="minor"/>
    </font>
    <font>
      <sz val="8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8"/>
      <color theme="3"/>
      <name val="Cambria"/>
      <family val="1"/>
      <charset val="204"/>
      <scheme val="major"/>
    </font>
    <font>
      <u/>
      <sz val="10"/>
      <color rgb="FF000000"/>
      <name val="Times New Roman"/>
      <family val="1"/>
      <charset val="204"/>
    </font>
    <font>
      <sz val="10"/>
      <color theme="1"/>
      <name val="Times New Roman"/>
      <family val="2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</fonts>
  <fills count="33">
    <fill>
      <patternFill patternType="none"/>
    </fill>
    <fill>
      <patternFill patternType="gray125"/>
    </fill>
    <fill>
      <patternFill patternType="solid">
        <fgColor theme="4" tint="0.80001220740379042"/>
        <bgColor indexed="64"/>
      </patternFill>
    </fill>
    <fill>
      <patternFill patternType="solid">
        <fgColor theme="5" tint="0.80001220740379042"/>
        <bgColor indexed="64"/>
      </patternFill>
    </fill>
    <fill>
      <patternFill patternType="solid">
        <fgColor theme="6" tint="0.80001220740379042"/>
        <bgColor indexed="64"/>
      </patternFill>
    </fill>
    <fill>
      <patternFill patternType="solid">
        <fgColor theme="7" tint="0.80001220740379042"/>
        <bgColor indexed="64"/>
      </patternFill>
    </fill>
    <fill>
      <patternFill patternType="solid">
        <fgColor theme="8" tint="0.80001220740379042"/>
        <bgColor indexed="64"/>
      </patternFill>
    </fill>
    <fill>
      <patternFill patternType="solid">
        <fgColor theme="9" tint="0.800012207403790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40000610370189521"/>
        <bgColor indexed="64"/>
      </patternFill>
    </fill>
    <fill>
      <patternFill patternType="solid">
        <fgColor theme="5" tint="0.40000610370189521"/>
        <bgColor indexed="64"/>
      </patternFill>
    </fill>
    <fill>
      <patternFill patternType="solid">
        <fgColor theme="6" tint="0.40000610370189521"/>
        <bgColor indexed="64"/>
      </patternFill>
    </fill>
    <fill>
      <patternFill patternType="solid">
        <fgColor theme="7" tint="0.40000610370189521"/>
        <bgColor indexed="64"/>
      </patternFill>
    </fill>
    <fill>
      <patternFill patternType="solid">
        <fgColor theme="8" tint="0.40000610370189521"/>
        <bgColor indexed="64"/>
      </patternFill>
    </fill>
    <fill>
      <patternFill patternType="solid">
        <fgColor theme="9" tint="0.400006103701895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</borders>
  <cellStyleXfs count="43">
    <xf numFmtId="164" fontId="0" fillId="0" borderId="0">
      <alignment vertical="top" wrapText="1"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8" fillId="26" borderId="0" applyNumberFormat="0" applyBorder="0" applyAlignment="0" applyProtection="0"/>
    <xf numFmtId="0" fontId="12" fillId="27" borderId="5" applyNumberFormat="0" applyAlignment="0" applyProtection="0"/>
    <xf numFmtId="0" fontId="14" fillId="28" borderId="8" applyNumberFormat="0" applyAlignment="0" applyProtection="0"/>
    <xf numFmtId="0" fontId="16" fillId="0" borderId="0" applyNumberFormat="0" applyFill="0" applyBorder="0" applyAlignment="0" applyProtection="0"/>
    <xf numFmtId="0" fontId="7" fillId="29" borderId="0" applyNumberFormat="0" applyBorder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0" fillId="30" borderId="5" applyNumberFormat="0" applyAlignment="0" applyProtection="0"/>
    <xf numFmtId="0" fontId="13" fillId="0" borderId="7" applyNumberFormat="0" applyFill="0" applyAlignment="0" applyProtection="0"/>
    <xf numFmtId="0" fontId="9" fillId="31" borderId="0" applyNumberFormat="0" applyBorder="0" applyAlignment="0" applyProtection="0"/>
    <xf numFmtId="0" fontId="1" fillId="32" borderId="9" applyNumberFormat="0" applyFont="0" applyAlignment="0" applyProtection="0"/>
    <xf numFmtId="0" fontId="11" fillId="27" borderId="6" applyNumberFormat="0" applyAlignment="0" applyProtection="0"/>
    <xf numFmtId="0" fontId="21" fillId="0" borderId="0" applyNumberFormat="0" applyFill="0" applyBorder="0" applyAlignment="0" applyProtection="0"/>
    <xf numFmtId="0" fontId="17" fillId="0" borderId="10" applyNumberFormat="0" applyFill="0" applyAlignment="0" applyProtection="0"/>
    <xf numFmtId="0" fontId="15" fillId="0" borderId="0" applyNumberFormat="0" applyFill="0" applyBorder="0" applyAlignment="0" applyProtection="0"/>
    <xf numFmtId="0" fontId="1" fillId="0" borderId="0"/>
  </cellStyleXfs>
  <cellXfs count="44">
    <xf numFmtId="164" fontId="0" fillId="0" borderId="0" xfId="0" applyNumberFormat="1" applyFont="1" applyFill="1" applyAlignment="1">
      <alignment vertical="top" wrapText="1"/>
    </xf>
    <xf numFmtId="0" fontId="0" fillId="0" borderId="0" xfId="0" applyNumberFormat="1" applyFont="1" applyFill="1" applyAlignment="1">
      <alignment horizontal="center" vertical="top" wrapText="1"/>
    </xf>
    <xf numFmtId="0" fontId="2" fillId="0" borderId="0" xfId="0" applyNumberFormat="1" applyFont="1" applyFill="1" applyAlignment="1">
      <alignment horizontal="center" vertical="top" wrapText="1"/>
    </xf>
    <xf numFmtId="0" fontId="0" fillId="0" borderId="1" xfId="0" applyNumberFormat="1" applyFont="1" applyFill="1" applyBorder="1" applyAlignment="1">
      <alignment horizontal="center" vertical="top" wrapText="1"/>
    </xf>
    <xf numFmtId="0" fontId="0" fillId="0" borderId="1" xfId="0" applyNumberFormat="1" applyFont="1" applyFill="1" applyBorder="1" applyAlignment="1">
      <alignment horizontal="left" vertical="top" wrapText="1"/>
    </xf>
    <xf numFmtId="165" fontId="0" fillId="0" borderId="1" xfId="0" applyNumberFormat="1" applyFont="1" applyFill="1" applyBorder="1" applyAlignment="1">
      <alignment horizontal="right" wrapText="1"/>
    </xf>
    <xf numFmtId="0" fontId="0" fillId="0" borderId="1" xfId="0" applyNumberFormat="1" applyFont="1" applyFill="1" applyBorder="1" applyAlignment="1">
      <alignment vertical="top" wrapText="1"/>
    </xf>
    <xf numFmtId="0" fontId="3" fillId="0" borderId="1" xfId="0" applyNumberFormat="1" applyFont="1" applyFill="1" applyBorder="1" applyAlignment="1">
      <alignment vertical="top" wrapText="1"/>
    </xf>
    <xf numFmtId="165" fontId="3" fillId="0" borderId="1" xfId="0" applyNumberFormat="1" applyFont="1" applyFill="1" applyBorder="1" applyAlignment="1">
      <alignment horizontal="right" wrapText="1"/>
    </xf>
    <xf numFmtId="0" fontId="0" fillId="0" borderId="0" xfId="0" applyNumberFormat="1" applyFont="1" applyFill="1" applyAlignment="1">
      <alignment vertical="top" wrapText="1"/>
    </xf>
    <xf numFmtId="0" fontId="19" fillId="0" borderId="0" xfId="0" applyNumberFormat="1" applyFont="1" applyFill="1" applyAlignment="1">
      <alignment horizontal="left" wrapText="1"/>
    </xf>
    <xf numFmtId="0" fontId="20" fillId="0" borderId="1" xfId="0" applyNumberFormat="1" applyFont="1" applyFill="1" applyBorder="1" applyAlignment="1">
      <alignment vertical="top" wrapText="1"/>
    </xf>
    <xf numFmtId="0" fontId="20" fillId="0" borderId="1" xfId="0" applyNumberFormat="1" applyFont="1" applyFill="1" applyBorder="1" applyAlignment="1">
      <alignment horizontal="left" vertical="top" wrapText="1"/>
    </xf>
    <xf numFmtId="165" fontId="20" fillId="0" borderId="1" xfId="0" applyNumberFormat="1" applyFont="1" applyFill="1" applyBorder="1" applyAlignment="1">
      <alignment horizontal="right" wrapText="1"/>
    </xf>
    <xf numFmtId="0" fontId="3" fillId="0" borderId="15" xfId="0" applyNumberFormat="1" applyFont="1" applyFill="1" applyBorder="1" applyAlignment="1">
      <alignment vertical="top" wrapText="1"/>
    </xf>
    <xf numFmtId="0" fontId="0" fillId="0" borderId="15" xfId="0" applyNumberFormat="1" applyFont="1" applyFill="1" applyBorder="1" applyAlignment="1">
      <alignment vertical="top" wrapText="1"/>
    </xf>
    <xf numFmtId="0" fontId="19" fillId="0" borderId="11" xfId="0" applyNumberFormat="1" applyFont="1" applyFill="1" applyBorder="1" applyAlignment="1">
      <alignment horizontal="left" vertical="top" wrapText="1"/>
    </xf>
    <xf numFmtId="165" fontId="19" fillId="0" borderId="1" xfId="0" applyNumberFormat="1" applyFont="1" applyFill="1" applyBorder="1" applyAlignment="1">
      <alignment horizontal="right" wrapText="1"/>
    </xf>
    <xf numFmtId="165" fontId="19" fillId="0" borderId="13" xfId="0" applyNumberFormat="1" applyFont="1" applyFill="1" applyBorder="1" applyAlignment="1">
      <alignment horizontal="right" wrapText="1"/>
    </xf>
    <xf numFmtId="49" fontId="23" fillId="0" borderId="11" xfId="42" applyNumberFormat="1" applyFont="1" applyFill="1" applyBorder="1" applyAlignment="1">
      <alignment horizontal="left" vertical="top" wrapText="1"/>
    </xf>
    <xf numFmtId="0" fontId="0" fillId="0" borderId="0" xfId="0" applyNumberFormat="1" applyFont="1" applyFill="1" applyAlignment="1">
      <alignment horizontal="center" vertical="top" wrapText="1"/>
    </xf>
    <xf numFmtId="0" fontId="0" fillId="0" borderId="1" xfId="0" applyNumberFormat="1" applyFont="1" applyFill="1" applyBorder="1" applyAlignment="1">
      <alignment horizontal="center" vertical="top" wrapText="1"/>
    </xf>
    <xf numFmtId="164" fontId="0" fillId="0" borderId="0" xfId="0" applyNumberFormat="1" applyFont="1" applyFill="1" applyAlignment="1">
      <alignment horizontal="center" vertical="top" wrapText="1"/>
    </xf>
    <xf numFmtId="0" fontId="19" fillId="0" borderId="12" xfId="0" applyNumberFormat="1" applyFont="1" applyFill="1" applyBorder="1" applyAlignment="1">
      <alignment horizontal="center" vertical="top" wrapText="1"/>
    </xf>
    <xf numFmtId="0" fontId="24" fillId="0" borderId="1" xfId="0" applyNumberFormat="1" applyFont="1" applyFill="1" applyBorder="1" applyAlignment="1">
      <alignment horizontal="center" vertical="top" wrapText="1"/>
    </xf>
    <xf numFmtId="0" fontId="24" fillId="0" borderId="1" xfId="0" applyNumberFormat="1" applyFont="1" applyFill="1" applyBorder="1" applyAlignment="1">
      <alignment horizontal="left" vertical="top" wrapText="1"/>
    </xf>
    <xf numFmtId="165" fontId="24" fillId="0" borderId="1" xfId="0" applyNumberFormat="1" applyFont="1" applyFill="1" applyBorder="1" applyAlignment="1">
      <alignment horizontal="right" wrapText="1"/>
    </xf>
    <xf numFmtId="0" fontId="25" fillId="0" borderId="1" xfId="0" applyNumberFormat="1" applyFont="1" applyFill="1" applyBorder="1" applyAlignment="1">
      <alignment vertical="top" wrapText="1"/>
    </xf>
    <xf numFmtId="0" fontId="24" fillId="0" borderId="1" xfId="0" applyNumberFormat="1" applyFont="1" applyFill="1" applyBorder="1" applyAlignment="1">
      <alignment vertical="top" wrapText="1"/>
    </xf>
    <xf numFmtId="165" fontId="25" fillId="0" borderId="1" xfId="0" applyNumberFormat="1" applyFont="1" applyFill="1" applyBorder="1" applyAlignment="1">
      <alignment horizontal="right" wrapText="1"/>
    </xf>
    <xf numFmtId="0" fontId="22" fillId="0" borderId="0" xfId="0" applyNumberFormat="1" applyFont="1" applyFill="1" applyAlignment="1">
      <alignment horizontal="center" wrapText="1"/>
    </xf>
    <xf numFmtId="0" fontId="0" fillId="0" borderId="0" xfId="0" applyNumberFormat="1" applyFont="1" applyFill="1" applyAlignment="1">
      <alignment horizontal="center" wrapText="1"/>
    </xf>
    <xf numFmtId="0" fontId="2" fillId="0" borderId="0" xfId="0" applyNumberFormat="1" applyFont="1" applyFill="1" applyAlignment="1">
      <alignment horizontal="center" vertical="top" wrapText="1"/>
    </xf>
    <xf numFmtId="0" fontId="19" fillId="0" borderId="0" xfId="0" applyNumberFormat="1" applyFont="1" applyFill="1" applyAlignment="1">
      <alignment horizontal="center" vertical="top" wrapText="1"/>
    </xf>
    <xf numFmtId="0" fontId="0" fillId="0" borderId="0" xfId="0" applyNumberFormat="1" applyFont="1" applyFill="1" applyAlignment="1">
      <alignment horizontal="center" vertical="top" wrapText="1"/>
    </xf>
    <xf numFmtId="0" fontId="0" fillId="0" borderId="1" xfId="0" applyNumberFormat="1" applyFont="1" applyFill="1" applyBorder="1" applyAlignment="1">
      <alignment horizontal="center" vertical="top" wrapText="1"/>
    </xf>
    <xf numFmtId="0" fontId="3" fillId="0" borderId="1" xfId="0" applyNumberFormat="1" applyFont="1" applyFill="1" applyBorder="1" applyAlignment="1">
      <alignment horizontal="center" vertical="top" wrapText="1"/>
    </xf>
    <xf numFmtId="0" fontId="25" fillId="0" borderId="1" xfId="0" applyNumberFormat="1" applyFont="1" applyFill="1" applyBorder="1" applyAlignment="1">
      <alignment horizontal="center" vertical="top" wrapText="1"/>
    </xf>
    <xf numFmtId="0" fontId="19" fillId="0" borderId="0" xfId="0" applyNumberFormat="1" applyFont="1" applyFill="1" applyAlignment="1">
      <alignment vertical="top" wrapText="1"/>
    </xf>
    <xf numFmtId="0" fontId="0" fillId="0" borderId="0" xfId="0" applyNumberFormat="1" applyFont="1" applyFill="1" applyAlignment="1">
      <alignment vertical="top" wrapText="1"/>
    </xf>
    <xf numFmtId="0" fontId="22" fillId="0" borderId="16" xfId="0" applyNumberFormat="1" applyFont="1" applyFill="1" applyBorder="1" applyAlignment="1">
      <alignment horizontal="center" wrapText="1"/>
    </xf>
    <xf numFmtId="0" fontId="0" fillId="0" borderId="16" xfId="0" applyNumberFormat="1" applyFont="1" applyFill="1" applyBorder="1" applyAlignment="1">
      <alignment horizontal="center" wrapText="1"/>
    </xf>
    <xf numFmtId="0" fontId="20" fillId="0" borderId="1" xfId="0" applyNumberFormat="1" applyFont="1" applyFill="1" applyBorder="1" applyAlignment="1">
      <alignment horizontal="center" vertical="top" wrapText="1"/>
    </xf>
    <xf numFmtId="0" fontId="20" fillId="0" borderId="14" xfId="0" applyNumberFormat="1" applyFont="1" applyFill="1" applyBorder="1" applyAlignment="1">
      <alignment horizontal="center" vertical="top" wrapText="1"/>
    </xf>
  </cellXfs>
  <cellStyles count="43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Input" xfId="34"/>
    <cellStyle name="Linked Cell" xfId="35"/>
    <cellStyle name="Neutral" xfId="36"/>
    <cellStyle name="Note" xfId="37"/>
    <cellStyle name="Output" xfId="38"/>
    <cellStyle name="Title" xfId="39"/>
    <cellStyle name="Total" xfId="40"/>
    <cellStyle name="Warning Text" xfId="41"/>
    <cellStyle name="Обычный" xfId="0" builtinId="0"/>
    <cellStyle name="Обычный_Table1" xfId="4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3"/>
  <sheetViews>
    <sheetView tabSelected="1" topLeftCell="C1" workbookViewId="0">
      <selection activeCell="G2" sqref="G2:I2"/>
    </sheetView>
  </sheetViews>
  <sheetFormatPr defaultRowHeight="13.2" x14ac:dyDescent="0.25"/>
  <cols>
    <col min="1" max="1" width="4.33203125" style="22" customWidth="1"/>
    <col min="2" max="2" width="29" customWidth="1"/>
    <col min="3" max="3" width="32.77734375" customWidth="1"/>
    <col min="4" max="4" width="27.44140625" customWidth="1"/>
    <col min="5" max="5" width="14" customWidth="1"/>
    <col min="6" max="6" width="11.77734375" customWidth="1"/>
    <col min="7" max="7" width="15.109375" customWidth="1"/>
    <col min="8" max="8" width="13" customWidth="1"/>
    <col min="9" max="9" width="12.33203125" customWidth="1"/>
  </cols>
  <sheetData>
    <row r="1" spans="1:9" ht="5.25" customHeight="1" x14ac:dyDescent="0.25">
      <c r="A1" s="22" t="s">
        <v>0</v>
      </c>
    </row>
    <row r="2" spans="1:9" ht="74.25" customHeight="1" x14ac:dyDescent="0.25">
      <c r="A2" s="20" t="s">
        <v>0</v>
      </c>
      <c r="B2" s="1" t="s">
        <v>0</v>
      </c>
      <c r="C2" s="1" t="s">
        <v>0</v>
      </c>
      <c r="D2" s="1" t="s">
        <v>0</v>
      </c>
      <c r="E2" s="1" t="s">
        <v>0</v>
      </c>
      <c r="F2" s="1" t="s">
        <v>0</v>
      </c>
      <c r="G2" s="33" t="s">
        <v>31</v>
      </c>
      <c r="H2" s="34"/>
      <c r="I2" s="34"/>
    </row>
    <row r="3" spans="1:9" ht="12.75" customHeight="1" x14ac:dyDescent="0.25">
      <c r="A3" s="20" t="s">
        <v>0</v>
      </c>
      <c r="B3" s="1" t="s">
        <v>0</v>
      </c>
      <c r="C3" s="1" t="s">
        <v>0</v>
      </c>
      <c r="D3" s="1" t="s">
        <v>0</v>
      </c>
      <c r="E3" s="1" t="s">
        <v>0</v>
      </c>
      <c r="F3" s="1" t="s">
        <v>0</v>
      </c>
      <c r="G3" s="10"/>
      <c r="H3" s="30"/>
      <c r="I3" s="31"/>
    </row>
    <row r="4" spans="1:9" ht="18" customHeight="1" x14ac:dyDescent="0.25">
      <c r="A4" s="20" t="s">
        <v>0</v>
      </c>
      <c r="B4" s="1" t="s">
        <v>0</v>
      </c>
      <c r="C4" s="1" t="s">
        <v>0</v>
      </c>
      <c r="D4" s="1" t="s">
        <v>0</v>
      </c>
      <c r="E4" s="1" t="s">
        <v>0</v>
      </c>
      <c r="F4" s="1" t="s">
        <v>0</v>
      </c>
      <c r="G4" s="2"/>
      <c r="H4" s="32"/>
      <c r="I4" s="32"/>
    </row>
    <row r="5" spans="1:9" ht="27.75" customHeight="1" x14ac:dyDescent="0.25">
      <c r="A5" s="33" t="s">
        <v>25</v>
      </c>
      <c r="B5" s="34"/>
      <c r="C5" s="34"/>
      <c r="D5" s="34"/>
      <c r="E5" s="34"/>
      <c r="F5" s="34"/>
      <c r="G5" s="34"/>
      <c r="H5" s="34"/>
      <c r="I5" s="34"/>
    </row>
    <row r="6" spans="1:9" ht="28.5" customHeight="1" x14ac:dyDescent="0.25">
      <c r="A6" s="35" t="s">
        <v>1</v>
      </c>
      <c r="B6" s="35" t="s">
        <v>2</v>
      </c>
      <c r="C6" s="35" t="s">
        <v>3</v>
      </c>
      <c r="D6" s="35" t="s">
        <v>4</v>
      </c>
      <c r="E6" s="35" t="s">
        <v>5</v>
      </c>
      <c r="F6" s="35" t="s">
        <v>6</v>
      </c>
      <c r="G6" s="35" t="s">
        <v>7</v>
      </c>
      <c r="H6" s="35"/>
      <c r="I6" s="35"/>
    </row>
    <row r="7" spans="1:9" ht="13.5" customHeight="1" x14ac:dyDescent="0.25">
      <c r="A7" s="35" t="s">
        <v>0</v>
      </c>
      <c r="B7" s="35" t="s">
        <v>0</v>
      </c>
      <c r="C7" s="35" t="s">
        <v>0</v>
      </c>
      <c r="D7" s="35" t="s">
        <v>0</v>
      </c>
      <c r="E7" s="35" t="s">
        <v>0</v>
      </c>
      <c r="F7" s="35" t="s">
        <v>0</v>
      </c>
      <c r="G7" s="35">
        <v>2019</v>
      </c>
      <c r="H7" s="35" t="s">
        <v>8</v>
      </c>
      <c r="I7" s="35"/>
    </row>
    <row r="8" spans="1:9" ht="12" customHeight="1" x14ac:dyDescent="0.25">
      <c r="A8" s="35" t="s">
        <v>0</v>
      </c>
      <c r="B8" s="35" t="s">
        <v>0</v>
      </c>
      <c r="C8" s="35" t="s">
        <v>0</v>
      </c>
      <c r="D8" s="35" t="s">
        <v>0</v>
      </c>
      <c r="E8" s="35" t="s">
        <v>0</v>
      </c>
      <c r="F8" s="35" t="s">
        <v>0</v>
      </c>
      <c r="G8" s="35" t="s">
        <v>0</v>
      </c>
      <c r="H8" s="3">
        <v>2020</v>
      </c>
      <c r="I8" s="3">
        <v>2021</v>
      </c>
    </row>
    <row r="9" spans="1:9" ht="15" customHeight="1" x14ac:dyDescent="0.25">
      <c r="A9" s="36" t="s">
        <v>9</v>
      </c>
      <c r="B9" s="36"/>
      <c r="C9" s="36"/>
      <c r="D9" s="36"/>
      <c r="E9" s="36"/>
      <c r="F9" s="36"/>
      <c r="G9" s="36"/>
      <c r="H9" s="36"/>
      <c r="I9" s="36"/>
    </row>
    <row r="10" spans="1:9" ht="38.25" customHeight="1" x14ac:dyDescent="0.25">
      <c r="A10" s="21" t="s">
        <v>10</v>
      </c>
      <c r="B10" s="4" t="s">
        <v>11</v>
      </c>
      <c r="C10" s="4" t="s">
        <v>21</v>
      </c>
      <c r="D10" s="4" t="s">
        <v>12</v>
      </c>
      <c r="E10" s="4" t="s">
        <v>13</v>
      </c>
      <c r="F10" s="5">
        <f>G10+H10+I10</f>
        <v>620</v>
      </c>
      <c r="G10" s="5">
        <v>0</v>
      </c>
      <c r="H10" s="5">
        <v>620</v>
      </c>
      <c r="I10" s="5">
        <v>0</v>
      </c>
    </row>
    <row r="11" spans="1:9" ht="66.75" customHeight="1" x14ac:dyDescent="0.25">
      <c r="A11" s="24" t="s">
        <v>14</v>
      </c>
      <c r="B11" s="25" t="s">
        <v>11</v>
      </c>
      <c r="C11" s="25" t="s">
        <v>29</v>
      </c>
      <c r="D11" s="25" t="s">
        <v>22</v>
      </c>
      <c r="E11" s="25" t="s">
        <v>13</v>
      </c>
      <c r="F11" s="26">
        <f>G11+H11+I11</f>
        <v>250</v>
      </c>
      <c r="G11" s="26">
        <v>0</v>
      </c>
      <c r="H11" s="26">
        <v>250</v>
      </c>
      <c r="I11" s="26">
        <v>0</v>
      </c>
    </row>
    <row r="12" spans="1:9" ht="14.25" customHeight="1" x14ac:dyDescent="0.25">
      <c r="A12" s="24" t="s">
        <v>0</v>
      </c>
      <c r="B12" s="27" t="s">
        <v>15</v>
      </c>
      <c r="C12" s="28" t="s">
        <v>0</v>
      </c>
      <c r="D12" s="28" t="s">
        <v>0</v>
      </c>
      <c r="E12" s="28" t="s">
        <v>0</v>
      </c>
      <c r="F12" s="29">
        <f>F10+F11</f>
        <v>870</v>
      </c>
      <c r="G12" s="29">
        <f t="shared" ref="G12:I12" si="0">G10+G11</f>
        <v>0</v>
      </c>
      <c r="H12" s="29">
        <f t="shared" si="0"/>
        <v>870</v>
      </c>
      <c r="I12" s="29">
        <f t="shared" si="0"/>
        <v>0</v>
      </c>
    </row>
    <row r="13" spans="1:9" ht="15" customHeight="1" x14ac:dyDescent="0.25">
      <c r="A13" s="37" t="s">
        <v>20</v>
      </c>
      <c r="B13" s="37"/>
      <c r="C13" s="37"/>
      <c r="D13" s="37"/>
      <c r="E13" s="37"/>
      <c r="F13" s="37"/>
      <c r="G13" s="37"/>
      <c r="H13" s="37"/>
      <c r="I13" s="37"/>
    </row>
    <row r="14" spans="1:9" ht="65.25" customHeight="1" x14ac:dyDescent="0.25">
      <c r="A14" s="24" t="s">
        <v>10</v>
      </c>
      <c r="B14" s="25" t="s">
        <v>16</v>
      </c>
      <c r="C14" s="25" t="s">
        <v>26</v>
      </c>
      <c r="D14" s="25" t="s">
        <v>30</v>
      </c>
      <c r="E14" s="25" t="s">
        <v>13</v>
      </c>
      <c r="F14" s="26">
        <f>G14+H14+I14</f>
        <v>1650</v>
      </c>
      <c r="G14" s="26">
        <v>1650</v>
      </c>
      <c r="H14" s="26">
        <v>0</v>
      </c>
      <c r="I14" s="26">
        <v>0</v>
      </c>
    </row>
    <row r="15" spans="1:9" ht="65.25" customHeight="1" x14ac:dyDescent="0.25">
      <c r="A15" s="21">
        <v>2</v>
      </c>
      <c r="B15" s="4" t="s">
        <v>16</v>
      </c>
      <c r="C15" s="4" t="s">
        <v>18</v>
      </c>
      <c r="D15" s="4" t="s">
        <v>17</v>
      </c>
      <c r="E15" s="4" t="s">
        <v>13</v>
      </c>
      <c r="F15" s="5">
        <f t="shared" ref="F15" si="1">G15+H15+I15</f>
        <v>670</v>
      </c>
      <c r="G15" s="5">
        <v>0</v>
      </c>
      <c r="H15" s="5">
        <v>670</v>
      </c>
      <c r="I15" s="5">
        <v>0</v>
      </c>
    </row>
    <row r="16" spans="1:9" ht="14.25" customHeight="1" x14ac:dyDescent="0.25">
      <c r="A16" s="21"/>
      <c r="B16" s="11" t="s">
        <v>15</v>
      </c>
      <c r="C16" s="12"/>
      <c r="D16" s="12"/>
      <c r="E16" s="12"/>
      <c r="F16" s="13">
        <f>F14+F15</f>
        <v>2320</v>
      </c>
      <c r="G16" s="13">
        <f>G14+G15</f>
        <v>1650</v>
      </c>
      <c r="H16" s="13">
        <f t="shared" ref="H16:I16" si="2">H14+H15</f>
        <v>670</v>
      </c>
      <c r="I16" s="13">
        <f t="shared" si="2"/>
        <v>0</v>
      </c>
    </row>
    <row r="17" spans="1:9" ht="12.75" customHeight="1" x14ac:dyDescent="0.25">
      <c r="A17" s="36" t="s">
        <v>28</v>
      </c>
      <c r="B17" s="42"/>
      <c r="C17" s="42"/>
      <c r="D17" s="43"/>
      <c r="E17" s="42"/>
      <c r="F17" s="42"/>
      <c r="G17" s="42"/>
      <c r="H17" s="42"/>
      <c r="I17" s="42"/>
    </row>
    <row r="18" spans="1:9" ht="26.25" customHeight="1" x14ac:dyDescent="0.25">
      <c r="A18" s="23">
        <v>1</v>
      </c>
      <c r="B18" s="16" t="s">
        <v>23</v>
      </c>
      <c r="C18" s="16" t="s">
        <v>27</v>
      </c>
      <c r="D18" s="19" t="s">
        <v>24</v>
      </c>
      <c r="E18" s="16" t="s">
        <v>13</v>
      </c>
      <c r="F18" s="18">
        <f t="shared" ref="F18" si="3">G18+H18+I18</f>
        <v>650</v>
      </c>
      <c r="G18" s="17">
        <v>0</v>
      </c>
      <c r="H18" s="17">
        <v>0</v>
      </c>
      <c r="I18" s="17">
        <v>650</v>
      </c>
    </row>
    <row r="19" spans="1:9" ht="14.25" customHeight="1" x14ac:dyDescent="0.25">
      <c r="A19" s="21"/>
      <c r="B19" s="14" t="s">
        <v>15</v>
      </c>
      <c r="C19" s="15" t="s">
        <v>0</v>
      </c>
      <c r="D19" s="15" t="s">
        <v>0</v>
      </c>
      <c r="E19" s="15" t="s">
        <v>0</v>
      </c>
      <c r="F19" s="8">
        <f>F18</f>
        <v>650</v>
      </c>
      <c r="G19" s="8">
        <f t="shared" ref="G19:I19" si="4">G18</f>
        <v>0</v>
      </c>
      <c r="H19" s="8">
        <f t="shared" si="4"/>
        <v>0</v>
      </c>
      <c r="I19" s="8">
        <f t="shared" si="4"/>
        <v>650</v>
      </c>
    </row>
    <row r="20" spans="1:9" ht="14.25" customHeight="1" x14ac:dyDescent="0.25">
      <c r="A20" s="21" t="s">
        <v>0</v>
      </c>
      <c r="B20" s="7" t="s">
        <v>19</v>
      </c>
      <c r="C20" s="6" t="s">
        <v>0</v>
      </c>
      <c r="D20" s="6" t="s">
        <v>0</v>
      </c>
      <c r="E20" s="6" t="s">
        <v>0</v>
      </c>
      <c r="F20" s="8">
        <f>F12+F16+F19</f>
        <v>3840</v>
      </c>
      <c r="G20" s="8">
        <f>G12+G16+G19</f>
        <v>1650</v>
      </c>
      <c r="H20" s="8">
        <f>H12+H16+H19</f>
        <v>1540</v>
      </c>
      <c r="I20" s="8">
        <f>I12+I16+I19</f>
        <v>650</v>
      </c>
    </row>
    <row r="21" spans="1:9" ht="18" customHeight="1" x14ac:dyDescent="0.25">
      <c r="A21" s="20" t="s">
        <v>0</v>
      </c>
      <c r="B21" s="9" t="s">
        <v>0</v>
      </c>
      <c r="C21" s="9" t="s">
        <v>0</v>
      </c>
      <c r="D21" s="9" t="s">
        <v>0</v>
      </c>
      <c r="E21" s="9" t="s">
        <v>0</v>
      </c>
      <c r="F21" s="9" t="s">
        <v>0</v>
      </c>
      <c r="G21" s="9" t="s">
        <v>0</v>
      </c>
      <c r="H21" s="9" t="s">
        <v>0</v>
      </c>
      <c r="I21" s="9" t="s">
        <v>0</v>
      </c>
    </row>
    <row r="22" spans="1:9" ht="66.75" customHeight="1" x14ac:dyDescent="0.25">
      <c r="A22" s="38"/>
      <c r="B22" s="39"/>
      <c r="C22" s="10"/>
      <c r="D22" s="40"/>
      <c r="E22" s="41"/>
      <c r="F22" s="32" t="s">
        <v>0</v>
      </c>
      <c r="G22" s="32"/>
      <c r="H22" s="9" t="s">
        <v>0</v>
      </c>
      <c r="I22" s="9" t="s">
        <v>0</v>
      </c>
    </row>
    <row r="23" spans="1:9" ht="58.95" customHeight="1" x14ac:dyDescent="0.25">
      <c r="A23" s="20"/>
      <c r="B23" s="9"/>
      <c r="C23" s="2"/>
      <c r="D23" s="32"/>
      <c r="E23" s="32"/>
      <c r="F23" s="32" t="s">
        <v>0</v>
      </c>
      <c r="G23" s="32"/>
      <c r="H23" s="9" t="s">
        <v>0</v>
      </c>
      <c r="I23" s="9" t="s">
        <v>0</v>
      </c>
    </row>
  </sheetData>
  <mergeCells count="21">
    <mergeCell ref="D23:E23"/>
    <mergeCell ref="F23:G23"/>
    <mergeCell ref="A9:I9"/>
    <mergeCell ref="A13:I13"/>
    <mergeCell ref="A22:B22"/>
    <mergeCell ref="D22:E22"/>
    <mergeCell ref="F22:G22"/>
    <mergeCell ref="A17:I17"/>
    <mergeCell ref="G2:I2"/>
    <mergeCell ref="H3:I3"/>
    <mergeCell ref="H4:I4"/>
    <mergeCell ref="A5:I5"/>
    <mergeCell ref="A6:A8"/>
    <mergeCell ref="B6:B8"/>
    <mergeCell ref="C6:C8"/>
    <mergeCell ref="D6:D8"/>
    <mergeCell ref="E6:E8"/>
    <mergeCell ref="F6:F8"/>
    <mergeCell ref="G6:I6"/>
    <mergeCell ref="G7:G8"/>
    <mergeCell ref="H7:I7"/>
  </mergeCells>
  <pageMargins left="0.39370080000000002" right="0.39370080000000002" top="0.39370080000000002" bottom="0.39370080000000002" header="0.3" footer="0.3"/>
  <pageSetup paperSize="9" scale="9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основная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2019-02-04T08:52:26Z</dcterms:modified>
</cp:coreProperties>
</file>