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<sst xmlns="http://schemas.openxmlformats.org/spreadsheetml/2006/main" count="1824" uniqueCount="281">
  <si>
    <t>Наименование</t>
  </si>
  <si>
    <t xml:space="preserve">ЖИЛИЩНО - КОММУНАЛЬНОЕ   ХОЗЯЙСТВО        </t>
  </si>
  <si>
    <t>ОБРАЗОВАНИЕ</t>
  </si>
  <si>
    <t>ЗДРАВООХРАНЕНИЕ</t>
  </si>
  <si>
    <t xml:space="preserve">ЖИЛИЩНОЕ   ХОЗЯЙСТВО      </t>
  </si>
  <si>
    <t xml:space="preserve">КОММУНАЛЬНОЕ   ХОЗЯЙСТВО </t>
  </si>
  <si>
    <t>городского Совета депутатов</t>
  </si>
  <si>
    <t>СОЦИАЛЬНАЯ  ПОЛИТИКА</t>
  </si>
  <si>
    <t xml:space="preserve">ВСЕГО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</si>
  <si>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</si>
  <si>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</si>
  <si>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</si>
  <si>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</si>
  <si>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</si>
  <si>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</si>
  <si>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</si>
  <si>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</si>
  <si>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</si>
  <si>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</si>
  <si>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</si>
  <si>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</si>
  <si>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ТРАНСПОРТ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</si>
  <si>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</si>
  <si>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</si>
  <si>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</si>
  <si>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 xml:space="preserve">КУЛЬТУРА   </t>
  </si>
  <si>
    <t>ЗДРАВООХРАНЕНИЕ  И СПОРТ</t>
  </si>
  <si>
    <t xml:space="preserve">СПОРТ И ФИЗИЧЕСКАЯ  КУЛЬТУРА  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</si>
  <si>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</si>
  <si>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</si>
  <si>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</si>
  <si>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</si>
  <si>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</si>
  <si>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</si>
  <si>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</si>
  <si>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</si>
  <si>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</si>
  <si>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</si>
  <si>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</si>
  <si>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097</t>
  </si>
  <si>
    <t>152</t>
  </si>
  <si>
    <t>184</t>
  </si>
  <si>
    <t>455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</si>
  <si>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</si>
  <si>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</si>
  <si>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</si>
  <si>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</si>
  <si>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Школы-интернаты</t>
  </si>
  <si>
    <t>Оздоровление детей и подростков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</si>
  <si>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</si>
  <si>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</si>
  <si>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</si>
  <si>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</si>
  <si>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</si>
  <si>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</si>
  <si>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</si>
  <si>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</si>
  <si>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</si>
  <si>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</si>
  <si>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</si>
  <si>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Высшее должностное лицо органа местного самоуправления</t>
  </si>
  <si>
    <t>Глава законодательной (представительной) власти местного самоуправления</t>
  </si>
  <si>
    <t>Члены законодательной (представительной) власти местного самоуправления</t>
  </si>
  <si>
    <t>Проведение выборов и референдумов</t>
  </si>
  <si>
    <t>Проведение выборов в законодательные (представительные) органы власти местного самоуправления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</si>
  <si>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</si>
  <si>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</si>
  <si>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</si>
  <si>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</si>
  <si>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</si>
  <si>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</si>
  <si>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</si>
  <si>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</si>
  <si>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</si>
  <si>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</si>
  <si>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</si>
  <si>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</si>
  <si>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</si>
  <si>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</si>
  <si>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</si>
  <si>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</si>
  <si>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</si>
  <si>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</si>
  <si>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</si>
  <si>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</si>
  <si>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</si>
  <si>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</si>
  <si>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</si>
  <si>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</si>
  <si>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</si>
  <si>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Мероприятия по борьбе с беспризорностью, по опеке и попечительству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</si>
  <si>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</si>
  <si>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</si>
  <si>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</si>
  <si>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</si>
  <si>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</si>
  <si>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</si>
  <si>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</si>
  <si>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</si>
  <si>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</si>
  <si>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</si>
  <si>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</si>
  <si>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</si>
  <si>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</si>
  <si>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</si>
  <si>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</si>
  <si>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</si>
  <si>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</si>
  <si>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</si>
  <si>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</si>
  <si>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Профилактика безнадзорности и правонарушений несовершеннолетних</t>
  </si>
  <si>
    <t>481</t>
  </si>
  <si>
    <t>СВЯЗЬ И ИНФОРМАТИКА</t>
  </si>
  <si>
    <t>БОРЬБА С БЕСПРИЗОРНОСТЬЮ, ОПЕКА, ПОПЕЧИТЕЛЬСТВО</t>
  </si>
  <si>
    <t>3</t>
  </si>
  <si>
    <t>4</t>
  </si>
  <si>
    <t xml:space="preserve">    по ведомственной структуре</t>
  </si>
  <si>
    <t>УПРАВЛЕНИЕ ЖИЛИЩНО-КОММУНАЛЬНОГО ХОЗЯЙСТВА И ЭНЕРГЕТИКИ</t>
  </si>
  <si>
    <t>УПРАВЛЕНИЕ ДОРОГ И МОСТОВ</t>
  </si>
  <si>
    <t>УПРАВЛЕНИЕ ТРАНСПОРТА И СВЯЗИ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</si>
  <si>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</si>
  <si>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</si>
  <si>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</si>
  <si>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</si>
  <si>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</si>
  <si>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</si>
  <si>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</si>
  <si>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</si>
  <si>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УПРАВЛЕНИЕ СТРОИТЕЛЬСТВА И КАПИТАЛЬНОГО РЕМОНТА</t>
  </si>
  <si>
    <t>ГОРОДСКОЕ УПРАВЛЕНИЕ ВНУТРЕННИХ ДЕЛ</t>
  </si>
  <si>
    <t>МРО ГИБДД УВД ГОРОДА АРХАНГЕЛЬСКА</t>
  </si>
  <si>
    <t>МЕДИЦИНСКИЙ ВЫТРЕЗВИТЕЛЬ</t>
  </si>
  <si>
    <t>МЭРИЯ ГОРОДА АРХАНГЕЛЬСКА</t>
  </si>
  <si>
    <t>МУ "ХОЗЯЙСТВЕННАЯ СЛУЖБА"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</si>
  <si>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</si>
  <si>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</si>
  <si>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</si>
  <si>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</si>
  <si>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2180000</t>
  </si>
  <si>
    <t>в том числе: капитальный ремонт дорог</t>
  </si>
  <si>
    <t>в том числе: ледокольная кампания</t>
  </si>
  <si>
    <t>Учебные заведения и курсы по переподготовке кадров</t>
  </si>
  <si>
    <t>ПЕРЕПОДГОТОВКА И ПОВЫШЕНИЕ КВАЛИФИКАЦИИ</t>
  </si>
  <si>
    <t>ОБЩЕЕ ОБРАЗОВАНИЕ</t>
  </si>
  <si>
    <t>ДОШКОЛЬНОЕ ОБРАЗОВАНИЕ</t>
  </si>
  <si>
    <t>Организационно-воспитательная работа с молодежью</t>
  </si>
  <si>
    <t>Городские целевые программы</t>
  </si>
  <si>
    <t>5050000</t>
  </si>
  <si>
    <t>5230000</t>
  </si>
  <si>
    <t>ДРУГИЕ ВОПРОСЫ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</si>
  <si>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</si>
  <si>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</si>
  <si>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</si>
  <si>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</si>
  <si>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</si>
  <si>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</si>
  <si>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</si>
  <si>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</si>
  <si>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200</t>
  </si>
  <si>
    <t>АДМИНИСТРАЦИЯ ИСАКОГОРСКОГО И ЦИГЛОМЕНСКОГО ТЕРРИТОРИАЛЬНЫХ ОКРУГОВ</t>
  </si>
  <si>
    <t>Под-раз-дел</t>
  </si>
  <si>
    <t xml:space="preserve">к решению Архангельского </t>
  </si>
  <si>
    <t>Мероприятия по организации оздоровительной кампании детей и подростков</t>
  </si>
  <si>
    <t>ИЗБИРАТЕЛЬНАЯ КОМИССИЯ МО "ГОРОД АРХАНГЕЛЬСК"</t>
  </si>
  <si>
    <t>УПРАВЛЕНИЕ КУЛЬТУРЫ И МОЛОДЕЖНОЙ ПОЛИТИКИ</t>
  </si>
  <si>
    <t>УПРАВЛЕНИЕ ПО ФИЗИЧЕСКОЙ КУЛЬТУРЕ И СПОРТУ</t>
  </si>
  <si>
    <t>092</t>
  </si>
  <si>
    <t>Специальные (коррекционные) учреждения</t>
  </si>
  <si>
    <t>Дома ребенка</t>
  </si>
  <si>
    <t>Предупреждение и ликвидация последствий чрезвычайных ситуа-ций и стихийных бедствий природного и техногенного характера</t>
  </si>
  <si>
    <t>Субсидии</t>
  </si>
  <si>
    <t>Проведение мероприятий для детей и молодежи</t>
  </si>
  <si>
    <t>Оказание социальной помощи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</si>
  <si>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</si>
  <si>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</si>
  <si>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</si>
  <si>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322</t>
  </si>
  <si>
    <t>Мероприятия в топливно-энергетической области</t>
  </si>
  <si>
    <t xml:space="preserve">Мероприятия в области коммунального хозяйства </t>
  </si>
  <si>
    <t>364</t>
  </si>
  <si>
    <t>366</t>
  </si>
  <si>
    <t>382</t>
  </si>
  <si>
    <t>Отдельные мероприятия в сфере связи и информатики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</si>
  <si>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</si>
  <si>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</si>
  <si>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</si>
  <si>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</si>
  <si>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714</t>
  </si>
  <si>
    <t>СОЦИАЛЬНОЕ ОБСЛУЖИВАНИЕ НАСЕЛЕНИЯ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</si>
  <si>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</si>
  <si>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</si>
  <si>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5140000</t>
  </si>
  <si>
    <t>ОБЕСПЕЧЕНИЕ ДЕЯТЕЛЬНОСТИ ФИНАНСОВЫХ, НАЛОГОВЫХ И ТАМОЖЕННЫХ ОРГАНОВ И ОРГАНОВ НАДЗОРА</t>
  </si>
  <si>
    <t>0920000</t>
  </si>
  <si>
    <t xml:space="preserve">Реализация государственных функций, связанных с общегосударственным управлением </t>
  </si>
  <si>
    <t>Финансовая поддержка на возвратной основе</t>
  </si>
  <si>
    <t>520</t>
  </si>
  <si>
    <t>из них: возврат бюджетных кредитов</t>
  </si>
  <si>
    <t>Мероприятия в области жилищного хозяйства</t>
  </si>
  <si>
    <t>410</t>
  </si>
  <si>
    <t>Государственная поддержка малого предпринимательства</t>
  </si>
  <si>
    <t>521</t>
  </si>
  <si>
    <t>Программа по защите населения на территории МО "Город Архангельск" от чрезвычайных ситуаций природного и техногенного характера и обеспечения первичных мер пожарной безопасности на 2006-2008 годы</t>
  </si>
  <si>
    <t>074</t>
  </si>
  <si>
    <t>057</t>
  </si>
  <si>
    <t>055</t>
  </si>
  <si>
    <t>Программа "Экология города Архангельска (2004-2006 годы)"</t>
  </si>
  <si>
    <t>ДРУГИЕ ВОПРОСЫ В ОБЛАСТИ ЗДРАВООХРАНЕНИЯ И СПОРТА</t>
  </si>
  <si>
    <t>Программа "Развитие муниципального здравоохранения города Архангельска на 2006-2008 годы"</t>
  </si>
  <si>
    <t>Программа "Старшее поколение на 2005-2008 годы"</t>
  </si>
  <si>
    <t>5230500</t>
  </si>
  <si>
    <t>Программа "Семья и дети Архангельска на 2004-2006 годы"</t>
  </si>
  <si>
    <t>5230600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</si>
  <si>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</si>
  <si>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5230700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</si>
  <si>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</si>
  <si>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в том числе: субвенция  на реализацию основных общеобразовательных программ в общеобразовательных учреждениях</t>
  </si>
  <si>
    <t>в том числе: субвенция на осуществление государственных полномочий в сфере охраны труда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</si>
  <si>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</si>
  <si>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</si>
  <si>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>субвенция на осуществление государственных полномочий по реализации мероприятий, предусмотренных ФЗ "О жилищных субсидиях гражданам, выезжающим из районов Крайнего Севера и приравненных к ним местностей"</t>
  </si>
  <si>
    <t>в том числе:  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</si>
  <si>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>в том числе: субсидия на мероприятия по организации оздоровительной кампании детей и подростков</t>
  </si>
  <si>
    <t>СОЦИАЛЬНОЕ ОБЕСПЕЧЕНИЕ НАСЕЛЕНИЯ</t>
  </si>
  <si>
    <t>Выполнение других обязательств государства</t>
  </si>
  <si>
    <t>в том числе: уплата членских взносов Союзу городов Цента и Северо-Запада России</t>
  </si>
  <si>
    <t>216</t>
  </si>
  <si>
    <t>Отдельные мероприятия по другим видам транспорта</t>
  </si>
  <si>
    <t>КУЛЬТУРА, КИНЕМАТОГРАФИЯ И СРЕДСТВА МАССОВОЙ ИНФОРМАЦИИ</t>
  </si>
  <si>
    <t>Программа развития и поддержки малого предпринимательства в городе Архангельске на 2005-2008 годы</t>
  </si>
  <si>
    <t>ПРИЛОЖЕНИЕ № 8</t>
  </si>
  <si>
    <t>5290000</t>
  </si>
  <si>
    <t>5290500</t>
  </si>
  <si>
    <t>5290600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</si>
  <si>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</si>
  <si>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5291300</t>
  </si>
  <si>
    <t>5291500</t>
  </si>
  <si>
    <t>Программа "Физкультура - здоровье - спорт" на 2006-2009 годы</t>
  </si>
  <si>
    <t>Сумма,                                                                    тыс. руб.</t>
  </si>
  <si>
    <t xml:space="preserve">в том числе: финансовая поддержка команды по хоккею с мячом "Водник" (город Архангельск) </t>
  </si>
  <si>
    <t>Программа "Развитие автомобильного пассажирского транспорта в городе Архангельске на 2006-2008 годы"</t>
  </si>
  <si>
    <t>Продовольственное обеспечение</t>
  </si>
  <si>
    <t>221</t>
  </si>
  <si>
    <t>Пособия и компенсации военнослужащим, приравненным к ним лицам, а также уволенным из их числа</t>
  </si>
  <si>
    <t>472</t>
  </si>
  <si>
    <t>_____________________</t>
  </si>
  <si>
    <t>Программа "Строительство, реконструкция и эксплуатация детских спортивных площадок"</t>
  </si>
  <si>
    <t xml:space="preserve">от 21.12.2005  № 90 </t>
  </si>
  <si>
    <t>Учреждения по внешкольной работе с детьми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</si>
  <si>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</si>
  <si>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214</t>
  </si>
  <si>
    <t>Строительство объектов общегражданского назначения</t>
  </si>
  <si>
    <t>ДРУГИЕ ВОПРОСЫ В ОБЛАСТИ КУЛЬТУРЫ, КИНЕМАТОГРАФИИ И СРЕДСТВ МАССОВОЙ ИНФОРМАЦИИ</t>
  </si>
  <si>
    <t>ОБЕСПЕЧЕНИЕ ПРОТИВОПОЖАРНОЙ БЕЗОПАСНОСТИ</t>
  </si>
  <si>
    <t>Программа "Неотложные меры по совершенствованию скорой и неотложной медицинской помощи населению города Архангельска на 2004-2006 годы"</t>
  </si>
  <si>
    <t>Гла-ва</t>
  </si>
  <si>
    <t xml:space="preserve">Вид рас-хо-дов </t>
  </si>
  <si>
    <t xml:space="preserve">ДЕПАРТАМЕНТ ОБРАЗОВАНИЯ </t>
  </si>
  <si>
    <t>075</t>
  </si>
  <si>
    <t>НАЦИОНАЛЬНАЯ БЕЗОПАСНОСТЬ И ПРАВООХРАНИТЕЛЬНАЯ                                                                             ДЕЯТЕЛЬНОСТЬ</t>
  </si>
  <si>
    <t>Государственная поддержка в сфере культуры, кинематографии и средств массовой информации</t>
  </si>
  <si>
    <t>453</t>
  </si>
  <si>
    <t xml:space="preserve">ДЕПАРТАМЕНТ ЗДРАВООХРАНЕНИЯ И СОЦИАЛЬНОЙ ПОЛИТИКИ  </t>
  </si>
  <si>
    <t>КУЛЬТУРА</t>
  </si>
  <si>
    <t>Программа "Социальные инвестиции на 2004-2006 годы"</t>
  </si>
  <si>
    <t>Мероприятия в области коммунального хозяйства</t>
  </si>
  <si>
    <t>Программа по усилению борьбы с преступностью и правонарушениями на территории МО "Город Архангельск" на 2006-2007 годы"</t>
  </si>
  <si>
    <t>Программа "Модернизация наружного освещения города Архангельска на 2006-2008 годы"</t>
  </si>
  <si>
    <t xml:space="preserve"> Распределение расходов городского бюджета на 2006 год  </t>
  </si>
  <si>
    <t>Отдельные мероприятия в области морского и речного транспорта</t>
  </si>
  <si>
    <t>СБОР И УДАЛЕНИЕ ОТХОДОВ И ОЧИСТКА СТОЧНЫХ ВОД</t>
  </si>
  <si>
    <t xml:space="preserve">Программа "Приоритетные направления развития сферы культуры города Архангельска на 2006-2008 годы"  </t>
  </si>
  <si>
    <t>Программа "Повышение безопасности газоснабжения в жилищном фонде города Архангельска на 2005-2006 годы"</t>
  </si>
  <si>
    <t>Программа "Молодежь Архангельска (2006-2008 годы)"</t>
  </si>
  <si>
    <t>в том числе: субвенция на выполнение функций областного центра</t>
  </si>
  <si>
    <t>средства массовой информации</t>
  </si>
  <si>
    <t>в том числе: субвенция на осуществление государственных полномочий по реализации мероприятий, предусмотренных ФЗ "О жилищных субсидиях гражданам, выезжающим из районов Крайнего Севера и приравненных к ним местностей"</t>
  </si>
  <si>
    <t>5291400</t>
  </si>
  <si>
    <t>субвенция на выполнение функций областного центра</t>
  </si>
  <si>
    <t>из них: капитальный ремонт дорог</t>
  </si>
  <si>
    <t>в том числе: средства массовой информации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</si>
</sst>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/>
      <right style="hair">
        <color indexed="23"/>
      </right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thin"/>
      <right style="hair">
        <color indexed="23"/>
      </right>
      <top>
        <color indexed="6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>
        <color indexed="63"/>
      </top>
      <bottom style="hair">
        <color indexed="23"/>
      </bottom>
    </border>
    <border>
      <left style="thin"/>
      <right style="thin"/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 style="thin"/>
      <top style="thin"/>
      <bottom style="thin"/>
    </border>
    <border>
      <left style="hair">
        <color indexed="23"/>
      </left>
      <right>
        <color indexed="63"/>
      </right>
      <top style="thin"/>
      <bottom style="thin"/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hair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hair">
        <color indexed="23"/>
      </right>
      <top style="hair">
        <color indexed="55"/>
      </top>
      <bottom style="hair"/>
    </border>
    <border>
      <left style="thin"/>
      <right style="hair">
        <color indexed="23"/>
      </right>
      <top style="hair"/>
      <bottom style="hair">
        <color indexed="23"/>
      </bottom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hair"/>
      <top style="hair">
        <color indexed="23"/>
      </top>
      <bottom style="hair">
        <color indexed="23"/>
      </bottom>
    </border>
    <border>
      <left style="hair"/>
      <right style="hair"/>
      <top style="hair">
        <color indexed="23"/>
      </top>
      <bottom style="hair">
        <color indexed="23"/>
      </bottom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3" fillId="0" borderId="7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10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vertical="top" wrapText="1"/>
    </xf>
    <xf numFmtId="3" fontId="1" fillId="0" borderId="0" xfId="0" applyNumberFormat="1" applyFont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3" fontId="1" fillId="0" borderId="10" xfId="0" applyNumberFormat="1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0" fillId="0" borderId="11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8" xfId="0" applyFont="1" applyBorder="1" applyAlignment="1">
      <alignment vertical="top" wrapText="1"/>
    </xf>
    <xf numFmtId="0" fontId="1" fillId="0" borderId="2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3" fontId="1" fillId="0" borderId="9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/>
    </xf>
    <xf numFmtId="3" fontId="1" fillId="0" borderId="17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49" fontId="2" fillId="0" borderId="13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0" fillId="0" borderId="18" xfId="0" applyNumberFormat="1" applyBorder="1" applyAlignment="1">
      <alignment/>
    </xf>
    <xf numFmtId="3" fontId="13" fillId="0" borderId="0" xfId="0" applyNumberFormat="1" applyFont="1" applyBorder="1" applyAlignment="1">
      <alignment/>
    </xf>
    <xf numFmtId="0" fontId="2" fillId="0" borderId="7" xfId="0" applyFont="1" applyBorder="1" applyAlignment="1">
      <alignment vertical="top" wrapText="1"/>
    </xf>
    <xf numFmtId="0" fontId="4" fillId="0" borderId="2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4" fillId="0" borderId="19" xfId="0" applyFont="1" applyBorder="1" applyAlignment="1">
      <alignment wrapText="1"/>
    </xf>
    <xf numFmtId="0" fontId="2" fillId="0" borderId="20" xfId="0" applyFont="1" applyBorder="1" applyAlignment="1">
      <alignment horizontal="left" vertical="top" wrapText="1" indent="2"/>
    </xf>
    <xf numFmtId="3" fontId="2" fillId="0" borderId="9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2" fillId="0" borderId="8" xfId="0" applyFont="1" applyBorder="1" applyAlignment="1">
      <alignment horizontal="left" vertical="top" wrapText="1" indent="2"/>
    </xf>
    <xf numFmtId="4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left" vertical="top" wrapText="1" indent="2"/>
    </xf>
    <xf numFmtId="3" fontId="0" fillId="0" borderId="0" xfId="0" applyNumberFormat="1" applyFont="1" applyBorder="1" applyAlignment="1">
      <alignment/>
    </xf>
    <xf numFmtId="3" fontId="6" fillId="0" borderId="9" xfId="0" applyNumberFormat="1" applyFont="1" applyBorder="1" applyAlignment="1">
      <alignment horizontal="right"/>
    </xf>
    <xf numFmtId="0" fontId="6" fillId="0" borderId="8" xfId="0" applyFont="1" applyBorder="1" applyAlignment="1">
      <alignment horizontal="left" vertical="top" wrapText="1" indent="5"/>
    </xf>
    <xf numFmtId="0" fontId="2" fillId="0" borderId="21" xfId="0" applyFont="1" applyBorder="1" applyAlignment="1">
      <alignment horizontal="left" vertical="top" wrapText="1" indent="2"/>
    </xf>
    <xf numFmtId="0" fontId="1" fillId="0" borderId="22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27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49" fontId="2" fillId="0" borderId="29" xfId="0" applyNumberFormat="1" applyFont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33" xfId="0" applyFont="1" applyBorder="1" applyAlignment="1">
      <alignment horizontal="center"/>
    </xf>
    <xf numFmtId="3" fontId="2" fillId="0" borderId="34" xfId="0" applyNumberFormat="1" applyFont="1" applyFill="1" applyBorder="1" applyAlignment="1">
      <alignment horizontal="center" vertical="top" wrapText="1"/>
    </xf>
    <xf numFmtId="3" fontId="2" fillId="0" borderId="35" xfId="0" applyNumberFormat="1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3"/>
  <sheetViews>
    <sheetView tabSelected="1" zoomScale="90" zoomScaleNormal="90" workbookViewId="0" topLeftCell="A446">
      <selection activeCell="A458" sqref="A458"/>
    </sheetView>
  </sheetViews>
  <sheetFormatPr defaultColWidth="9.00390625" defaultRowHeight="12.75"/>
  <cols>
    <col min="1" max="1" width="66.75390625" style="5" customWidth="1"/>
    <col min="2" max="2" width="14.625" style="0" hidden="1" customWidth="1"/>
    <col min="3" max="3" width="4.125" style="87" customWidth="1"/>
    <col min="4" max="4" width="3.875" style="4" customWidth="1"/>
    <col min="5" max="5" width="4.25390625" style="4" customWidth="1"/>
    <col min="6" max="6" width="8.625" style="0" customWidth="1"/>
    <col min="7" max="7" width="4.25390625" style="4" customWidth="1"/>
    <col min="8" max="8" width="9.875" style="67" customWidth="1"/>
    <col min="9" max="9" width="11.125" style="86" customWidth="1"/>
  </cols>
  <sheetData>
    <row r="1" spans="1:9" ht="15" customHeight="1">
      <c r="A1" s="40"/>
      <c r="B1" s="1"/>
      <c r="D1" s="175" t="s">
        <v>230</v>
      </c>
      <c r="E1" s="175"/>
      <c r="F1" s="175"/>
      <c r="G1" s="175"/>
      <c r="H1" s="175"/>
      <c r="I1" s="99"/>
    </row>
    <row r="2" spans="1:9" ht="12" customHeight="1">
      <c r="A2" s="40"/>
      <c r="B2" s="1"/>
      <c r="D2" s="2"/>
      <c r="E2" s="18"/>
      <c r="F2" s="18"/>
      <c r="G2" s="18"/>
      <c r="I2" s="99"/>
    </row>
    <row r="3" spans="1:9" ht="15" customHeight="1">
      <c r="A3" s="40"/>
      <c r="B3" s="1"/>
      <c r="D3" s="174" t="s">
        <v>161</v>
      </c>
      <c r="E3" s="174"/>
      <c r="F3" s="174"/>
      <c r="G3" s="174"/>
      <c r="H3" s="174"/>
      <c r="I3" s="99"/>
    </row>
    <row r="4" spans="1:9" ht="15" customHeight="1">
      <c r="A4" s="40"/>
      <c r="B4" s="1"/>
      <c r="D4" s="174" t="s">
        <v>6</v>
      </c>
      <c r="E4" s="174"/>
      <c r="F4" s="174"/>
      <c r="G4" s="174"/>
      <c r="H4" s="174"/>
      <c r="I4" s="99"/>
    </row>
    <row r="5" spans="1:9" ht="16.5" customHeight="1">
      <c r="A5" s="40"/>
      <c r="B5" s="1"/>
      <c r="D5" s="174" t="s">
        <v>247</v>
      </c>
      <c r="E5" s="174"/>
      <c r="F5" s="174"/>
      <c r="G5" s="174"/>
      <c r="H5" s="174"/>
      <c r="I5" s="99"/>
    </row>
    <row r="6" spans="1:9" ht="12" customHeight="1">
      <c r="A6" s="40"/>
      <c r="B6" s="1"/>
      <c r="D6" s="2"/>
      <c r="E6" s="2"/>
      <c r="F6" s="1"/>
      <c r="G6" s="3"/>
      <c r="I6" s="99"/>
    </row>
    <row r="7" spans="1:9" ht="15.75" customHeight="1">
      <c r="A7" s="167" t="s">
        <v>268</v>
      </c>
      <c r="B7" s="167"/>
      <c r="C7" s="167"/>
      <c r="D7" s="167"/>
      <c r="E7" s="167"/>
      <c r="F7" s="167"/>
      <c r="G7" s="167"/>
      <c r="H7" s="167"/>
      <c r="I7" s="99"/>
    </row>
    <row r="8" spans="1:9" ht="14.25" customHeight="1">
      <c r="A8" s="167" t="s">
        <v>116</v>
      </c>
      <c r="B8" s="167"/>
      <c r="C8" s="167"/>
      <c r="D8" s="167"/>
      <c r="E8" s="167"/>
      <c r="F8" s="167"/>
      <c r="G8" s="167"/>
      <c r="H8" s="167"/>
      <c r="I8" s="99"/>
    </row>
    <row r="9" spans="1:9" ht="12" customHeight="1">
      <c r="A9" s="6"/>
      <c r="B9" s="7"/>
      <c r="C9" s="88"/>
      <c r="D9" s="7"/>
      <c r="E9" s="7"/>
      <c r="F9" s="7"/>
      <c r="G9" s="7"/>
      <c r="I9" s="99"/>
    </row>
    <row r="10" spans="1:9" ht="16.5" customHeight="1">
      <c r="A10" s="170" t="s">
        <v>0</v>
      </c>
      <c r="B10" s="105"/>
      <c r="C10" s="148" t="s">
        <v>255</v>
      </c>
      <c r="D10" s="172" t="s">
        <v>95</v>
      </c>
      <c r="E10" s="172" t="s">
        <v>160</v>
      </c>
      <c r="F10" s="148" t="s">
        <v>175</v>
      </c>
      <c r="G10" s="168" t="s">
        <v>256</v>
      </c>
      <c r="H10" s="177" t="s">
        <v>238</v>
      </c>
      <c r="I10" s="99"/>
    </row>
    <row r="11" spans="1:9" ht="35.25" customHeight="1">
      <c r="A11" s="171"/>
      <c r="B11" s="106"/>
      <c r="C11" s="149"/>
      <c r="D11" s="173"/>
      <c r="E11" s="173"/>
      <c r="F11" s="149"/>
      <c r="G11" s="169"/>
      <c r="H11" s="178"/>
      <c r="I11" s="99"/>
    </row>
    <row r="12" spans="1:9" ht="13.5" customHeight="1">
      <c r="A12" s="151">
        <v>1</v>
      </c>
      <c r="B12" s="152"/>
      <c r="C12" s="102">
        <v>2</v>
      </c>
      <c r="D12" s="103" t="s">
        <v>114</v>
      </c>
      <c r="E12" s="103" t="s">
        <v>115</v>
      </c>
      <c r="F12" s="102">
        <v>5</v>
      </c>
      <c r="G12" s="104" t="s">
        <v>174</v>
      </c>
      <c r="H12" s="82">
        <v>7</v>
      </c>
      <c r="I12" s="99"/>
    </row>
    <row r="13" spans="1:9" ht="27" customHeight="1">
      <c r="A13" s="41" t="s">
        <v>117</v>
      </c>
      <c r="B13" s="17"/>
      <c r="C13" s="64">
        <v>810</v>
      </c>
      <c r="D13" s="53"/>
      <c r="E13" s="53"/>
      <c r="F13" s="54"/>
      <c r="G13" s="55"/>
      <c r="H13" s="69">
        <f>H14+H19+H31+H37</f>
        <v>182090</v>
      </c>
      <c r="I13" s="99"/>
    </row>
    <row r="14" spans="1:9" ht="14.25" customHeight="1">
      <c r="A14" s="46" t="s">
        <v>19</v>
      </c>
      <c r="B14" s="17"/>
      <c r="C14" s="64">
        <v>810</v>
      </c>
      <c r="D14" s="53" t="s">
        <v>99</v>
      </c>
      <c r="E14" s="53"/>
      <c r="F14" s="54"/>
      <c r="G14" s="55"/>
      <c r="H14" s="69">
        <f>H15</f>
        <v>5000</v>
      </c>
      <c r="I14" s="100"/>
    </row>
    <row r="15" spans="1:9" ht="14.25" customHeight="1">
      <c r="A15" s="27" t="s">
        <v>20</v>
      </c>
      <c r="B15" s="17"/>
      <c r="C15" s="61">
        <v>810</v>
      </c>
      <c r="D15" s="14" t="s">
        <v>99</v>
      </c>
      <c r="E15" s="8" t="s">
        <v>97</v>
      </c>
      <c r="F15" s="12"/>
      <c r="G15" s="21"/>
      <c r="H15" s="68">
        <f>H16</f>
        <v>5000</v>
      </c>
      <c r="I15" s="99"/>
    </row>
    <row r="16" spans="1:9" ht="16.5" customHeight="1">
      <c r="A16" s="36" t="s">
        <v>75</v>
      </c>
      <c r="B16" s="17"/>
      <c r="C16" s="61">
        <v>810</v>
      </c>
      <c r="D16" s="14" t="s">
        <v>99</v>
      </c>
      <c r="E16" s="8" t="s">
        <v>97</v>
      </c>
      <c r="F16" s="12">
        <v>2480000</v>
      </c>
      <c r="G16" s="21"/>
      <c r="H16" s="68">
        <f>H17</f>
        <v>5000</v>
      </c>
      <c r="I16" s="99"/>
    </row>
    <row r="17" spans="1:9" ht="15" customHeight="1">
      <c r="A17" s="29" t="s">
        <v>177</v>
      </c>
      <c r="B17" s="17"/>
      <c r="C17" s="61">
        <v>810</v>
      </c>
      <c r="D17" s="14" t="s">
        <v>99</v>
      </c>
      <c r="E17" s="8" t="s">
        <v>97</v>
      </c>
      <c r="F17" s="12">
        <v>2480000</v>
      </c>
      <c r="G17" s="21" t="s">
        <v>176</v>
      </c>
      <c r="H17" s="68">
        <v>5000</v>
      </c>
      <c r="I17" s="99"/>
    </row>
    <row r="18" spans="1:9" ht="12" customHeight="1">
      <c r="A18" s="29"/>
      <c r="B18" s="17"/>
      <c r="C18" s="51"/>
      <c r="D18" s="47"/>
      <c r="E18" s="50"/>
      <c r="F18" s="51"/>
      <c r="G18" s="52"/>
      <c r="H18" s="68"/>
      <c r="I18" s="99"/>
    </row>
    <row r="19" spans="1:9" ht="15" customHeight="1">
      <c r="A19" s="46" t="s">
        <v>1</v>
      </c>
      <c r="B19" s="45"/>
      <c r="C19" s="64">
        <v>810</v>
      </c>
      <c r="D19" s="48" t="s">
        <v>108</v>
      </c>
      <c r="E19" s="53"/>
      <c r="F19" s="54"/>
      <c r="G19" s="55"/>
      <c r="H19" s="69">
        <f>H20+H24</f>
        <v>174340</v>
      </c>
      <c r="I19" s="99"/>
    </row>
    <row r="20" spans="1:9" ht="14.25" customHeight="1">
      <c r="A20" s="27" t="s">
        <v>4</v>
      </c>
      <c r="B20" s="17"/>
      <c r="C20" s="61">
        <v>810</v>
      </c>
      <c r="D20" s="50" t="s">
        <v>108</v>
      </c>
      <c r="E20" s="50" t="s">
        <v>96</v>
      </c>
      <c r="F20" s="51"/>
      <c r="G20" s="52"/>
      <c r="H20" s="68">
        <f>H21</f>
        <v>540</v>
      </c>
      <c r="I20" s="99"/>
    </row>
    <row r="21" spans="1:9" ht="15.75" customHeight="1">
      <c r="A21" s="36" t="s">
        <v>87</v>
      </c>
      <c r="B21" s="17"/>
      <c r="C21" s="61">
        <v>810</v>
      </c>
      <c r="D21" s="50" t="s">
        <v>108</v>
      </c>
      <c r="E21" s="50" t="s">
        <v>96</v>
      </c>
      <c r="F21" s="51">
        <v>3500000</v>
      </c>
      <c r="G21" s="52"/>
      <c r="H21" s="68">
        <f>H22</f>
        <v>540</v>
      </c>
      <c r="I21" s="99"/>
    </row>
    <row r="22" spans="1:9" ht="15.75" customHeight="1">
      <c r="A22" s="29" t="s">
        <v>170</v>
      </c>
      <c r="B22" s="17"/>
      <c r="C22" s="61">
        <v>810</v>
      </c>
      <c r="D22" s="50" t="s">
        <v>108</v>
      </c>
      <c r="E22" s="50" t="s">
        <v>96</v>
      </c>
      <c r="F22" s="51">
        <v>3500000</v>
      </c>
      <c r="G22" s="129">
        <v>197</v>
      </c>
      <c r="H22" s="128">
        <v>540</v>
      </c>
      <c r="I22" s="99"/>
    </row>
    <row r="23" spans="1:9" ht="12" customHeight="1">
      <c r="A23" s="29"/>
      <c r="B23" s="17"/>
      <c r="C23" s="51"/>
      <c r="D23" s="50"/>
      <c r="E23" s="50"/>
      <c r="F23" s="51"/>
      <c r="G23" s="52"/>
      <c r="H23" s="68"/>
      <c r="I23" s="99"/>
    </row>
    <row r="24" spans="1:9" ht="14.25" customHeight="1">
      <c r="A24" s="27" t="s">
        <v>5</v>
      </c>
      <c r="B24" s="17"/>
      <c r="C24" s="61">
        <v>810</v>
      </c>
      <c r="D24" s="50" t="s">
        <v>108</v>
      </c>
      <c r="E24" s="50" t="s">
        <v>97</v>
      </c>
      <c r="F24" s="51"/>
      <c r="G24" s="52"/>
      <c r="H24" s="68">
        <f>H25</f>
        <v>173800</v>
      </c>
      <c r="I24" s="99"/>
    </row>
    <row r="25" spans="1:9" ht="15.75" customHeight="1">
      <c r="A25" s="36" t="s">
        <v>88</v>
      </c>
      <c r="B25" s="17"/>
      <c r="C25" s="61">
        <v>810</v>
      </c>
      <c r="D25" s="50" t="s">
        <v>108</v>
      </c>
      <c r="E25" s="50" t="s">
        <v>97</v>
      </c>
      <c r="F25" s="51">
        <v>3510000</v>
      </c>
      <c r="G25" s="52"/>
      <c r="H25" s="68">
        <f>H26+H27+H28</f>
        <v>173800</v>
      </c>
      <c r="I25" s="99"/>
    </row>
    <row r="26" spans="1:9" ht="15.75" customHeight="1">
      <c r="A26" s="29" t="s">
        <v>170</v>
      </c>
      <c r="B26" s="17"/>
      <c r="C26" s="61">
        <v>810</v>
      </c>
      <c r="D26" s="50" t="s">
        <v>108</v>
      </c>
      <c r="E26" s="50" t="s">
        <v>97</v>
      </c>
      <c r="F26" s="51">
        <v>3510000</v>
      </c>
      <c r="G26" s="52" t="s">
        <v>109</v>
      </c>
      <c r="H26" s="68">
        <v>57000</v>
      </c>
      <c r="I26" s="99"/>
    </row>
    <row r="27" spans="1:9" ht="15.75" customHeight="1">
      <c r="A27" s="29" t="s">
        <v>178</v>
      </c>
      <c r="B27" s="17"/>
      <c r="C27" s="61">
        <v>810</v>
      </c>
      <c r="D27" s="50" t="s">
        <v>108</v>
      </c>
      <c r="E27" s="50" t="s">
        <v>97</v>
      </c>
      <c r="F27" s="51">
        <v>3510000</v>
      </c>
      <c r="G27" s="52" t="s">
        <v>74</v>
      </c>
      <c r="H27" s="68">
        <v>38000</v>
      </c>
      <c r="I27" s="99"/>
    </row>
    <row r="28" spans="1:9" ht="16.5" customHeight="1">
      <c r="A28" s="29" t="s">
        <v>89</v>
      </c>
      <c r="B28" s="17"/>
      <c r="C28" s="61">
        <v>810</v>
      </c>
      <c r="D28" s="50" t="s">
        <v>108</v>
      </c>
      <c r="E28" s="50" t="s">
        <v>97</v>
      </c>
      <c r="F28" s="51">
        <v>3510000</v>
      </c>
      <c r="G28" s="52" t="s">
        <v>73</v>
      </c>
      <c r="H28" s="68">
        <v>78800</v>
      </c>
      <c r="I28" s="99"/>
    </row>
    <row r="29" spans="1:9" ht="14.25" customHeight="1">
      <c r="A29" s="135" t="s">
        <v>274</v>
      </c>
      <c r="B29" s="17"/>
      <c r="C29" s="61"/>
      <c r="D29" s="50"/>
      <c r="E29" s="50"/>
      <c r="F29" s="51"/>
      <c r="G29" s="52"/>
      <c r="H29" s="75">
        <v>5000</v>
      </c>
      <c r="I29" s="99"/>
    </row>
    <row r="30" spans="1:9" ht="12" customHeight="1">
      <c r="A30" s="49"/>
      <c r="B30" s="17"/>
      <c r="C30" s="51"/>
      <c r="D30" s="50"/>
      <c r="E30" s="50"/>
      <c r="F30" s="51"/>
      <c r="G30" s="52"/>
      <c r="H30" s="68"/>
      <c r="I30" s="99"/>
    </row>
    <row r="31" spans="1:9" ht="15" customHeight="1">
      <c r="A31" s="46" t="s">
        <v>151</v>
      </c>
      <c r="B31" s="17"/>
      <c r="C31" s="64">
        <v>810</v>
      </c>
      <c r="D31" s="48" t="s">
        <v>100</v>
      </c>
      <c r="E31" s="48"/>
      <c r="F31" s="64"/>
      <c r="G31" s="65"/>
      <c r="H31" s="69">
        <f>H32</f>
        <v>2090</v>
      </c>
      <c r="I31" s="99"/>
    </row>
    <row r="32" spans="1:9" ht="14.25" customHeight="1">
      <c r="A32" s="27" t="s">
        <v>152</v>
      </c>
      <c r="B32" s="17"/>
      <c r="C32" s="51">
        <v>810</v>
      </c>
      <c r="D32" s="50" t="s">
        <v>100</v>
      </c>
      <c r="E32" s="50" t="s">
        <v>99</v>
      </c>
      <c r="F32" s="51"/>
      <c r="G32" s="52"/>
      <c r="H32" s="68">
        <f>H33</f>
        <v>2090</v>
      </c>
      <c r="I32" s="99"/>
    </row>
    <row r="33" spans="1:9" ht="16.5" customHeight="1">
      <c r="A33" s="32" t="s">
        <v>146</v>
      </c>
      <c r="B33" s="17"/>
      <c r="C33" s="51">
        <v>810</v>
      </c>
      <c r="D33" s="50" t="s">
        <v>100</v>
      </c>
      <c r="E33" s="50" t="s">
        <v>99</v>
      </c>
      <c r="F33" s="51">
        <v>5290000</v>
      </c>
      <c r="G33" s="52"/>
      <c r="H33" s="68">
        <f>H35</f>
        <v>2090</v>
      </c>
      <c r="I33" s="99"/>
    </row>
    <row r="34" spans="1:9" ht="17.25" customHeight="1">
      <c r="A34" s="32" t="s">
        <v>206</v>
      </c>
      <c r="B34" s="17"/>
      <c r="C34" s="51">
        <v>810</v>
      </c>
      <c r="D34" s="50" t="s">
        <v>100</v>
      </c>
      <c r="E34" s="50" t="s">
        <v>99</v>
      </c>
      <c r="F34" s="51">
        <v>5291500</v>
      </c>
      <c r="G34" s="52"/>
      <c r="H34" s="68">
        <f>H35</f>
        <v>2090</v>
      </c>
      <c r="I34" s="99"/>
    </row>
    <row r="35" spans="1:9" ht="17.25" customHeight="1">
      <c r="A35" s="35" t="s">
        <v>153</v>
      </c>
      <c r="B35" s="17"/>
      <c r="C35" s="51">
        <v>810</v>
      </c>
      <c r="D35" s="50" t="s">
        <v>100</v>
      </c>
      <c r="E35" s="50" t="s">
        <v>99</v>
      </c>
      <c r="F35" s="51">
        <v>5291500</v>
      </c>
      <c r="G35" s="52" t="s">
        <v>154</v>
      </c>
      <c r="H35" s="68">
        <v>2090</v>
      </c>
      <c r="I35" s="99"/>
    </row>
    <row r="36" spans="1:9" ht="12" customHeight="1">
      <c r="A36" s="60"/>
      <c r="B36" s="17"/>
      <c r="C36" s="51"/>
      <c r="D36" s="50"/>
      <c r="E36" s="50"/>
      <c r="F36" s="51"/>
      <c r="G36" s="52"/>
      <c r="H36" s="68"/>
      <c r="I36" s="99"/>
    </row>
    <row r="37" spans="1:9" ht="14.25" customHeight="1">
      <c r="A37" s="46" t="s">
        <v>7</v>
      </c>
      <c r="B37" s="17"/>
      <c r="C37" s="64">
        <v>810</v>
      </c>
      <c r="D37" s="48" t="s">
        <v>106</v>
      </c>
      <c r="E37" s="48"/>
      <c r="F37" s="64"/>
      <c r="G37" s="65"/>
      <c r="H37" s="69">
        <f>H38</f>
        <v>660</v>
      </c>
      <c r="I37" s="99"/>
    </row>
    <row r="38" spans="1:9" ht="15" customHeight="1">
      <c r="A38" s="27" t="s">
        <v>28</v>
      </c>
      <c r="B38" s="17"/>
      <c r="C38" s="51">
        <v>810</v>
      </c>
      <c r="D38" s="50" t="s">
        <v>106</v>
      </c>
      <c r="E38" s="50" t="s">
        <v>100</v>
      </c>
      <c r="F38" s="51"/>
      <c r="G38" s="52"/>
      <c r="H38" s="68">
        <f>H39</f>
        <v>660</v>
      </c>
      <c r="I38" s="99"/>
    </row>
    <row r="39" spans="1:9" ht="15" customHeight="1">
      <c r="A39" s="36" t="s">
        <v>58</v>
      </c>
      <c r="B39" s="17"/>
      <c r="C39" s="51">
        <v>810</v>
      </c>
      <c r="D39" s="50" t="s">
        <v>106</v>
      </c>
      <c r="E39" s="50" t="s">
        <v>100</v>
      </c>
      <c r="F39" s="51">
        <v>5050000</v>
      </c>
      <c r="G39" s="52"/>
      <c r="H39" s="68">
        <f>H40</f>
        <v>660</v>
      </c>
      <c r="I39" s="99"/>
    </row>
    <row r="40" spans="1:9" ht="15.75" customHeight="1">
      <c r="A40" s="29" t="s">
        <v>172</v>
      </c>
      <c r="B40" s="17"/>
      <c r="C40" s="51">
        <v>810</v>
      </c>
      <c r="D40" s="50" t="s">
        <v>106</v>
      </c>
      <c r="E40" s="50" t="s">
        <v>100</v>
      </c>
      <c r="F40" s="51">
        <v>5050000</v>
      </c>
      <c r="G40" s="52" t="s">
        <v>59</v>
      </c>
      <c r="H40" s="68">
        <v>660</v>
      </c>
      <c r="I40" s="99"/>
    </row>
    <row r="41" spans="1:9" ht="12" customHeight="1">
      <c r="A41" s="49"/>
      <c r="B41" s="17"/>
      <c r="C41" s="51"/>
      <c r="D41" s="50"/>
      <c r="E41" s="50"/>
      <c r="F41" s="51"/>
      <c r="G41" s="52"/>
      <c r="H41" s="68"/>
      <c r="I41" s="99"/>
    </row>
    <row r="42" spans="1:9" ht="14.25" customHeight="1">
      <c r="A42" s="41" t="s">
        <v>118</v>
      </c>
      <c r="B42" s="17"/>
      <c r="C42" s="64">
        <v>108</v>
      </c>
      <c r="D42" s="50"/>
      <c r="E42" s="50"/>
      <c r="F42" s="51"/>
      <c r="G42" s="52"/>
      <c r="H42" s="69">
        <f>H43</f>
        <v>422000</v>
      </c>
      <c r="I42" s="99"/>
    </row>
    <row r="43" spans="1:9" ht="14.25" customHeight="1">
      <c r="A43" s="46" t="s">
        <v>1</v>
      </c>
      <c r="B43" s="17"/>
      <c r="C43" s="64">
        <v>108</v>
      </c>
      <c r="D43" s="53" t="s">
        <v>108</v>
      </c>
      <c r="E43" s="53"/>
      <c r="F43" s="54"/>
      <c r="G43" s="55"/>
      <c r="H43" s="68">
        <f>H44</f>
        <v>422000</v>
      </c>
      <c r="I43" s="99"/>
    </row>
    <row r="44" spans="1:9" ht="12.75" customHeight="1">
      <c r="A44" s="27" t="s">
        <v>5</v>
      </c>
      <c r="B44" s="17"/>
      <c r="C44" s="61">
        <v>108</v>
      </c>
      <c r="D44" s="50" t="s">
        <v>108</v>
      </c>
      <c r="E44" s="50" t="s">
        <v>97</v>
      </c>
      <c r="F44" s="51"/>
      <c r="G44" s="52"/>
      <c r="H44" s="68">
        <f>H45</f>
        <v>422000</v>
      </c>
      <c r="I44" s="99"/>
    </row>
    <row r="45" spans="1:9" ht="15.75" customHeight="1">
      <c r="A45" s="36" t="s">
        <v>88</v>
      </c>
      <c r="B45" s="17"/>
      <c r="C45" s="61">
        <v>108</v>
      </c>
      <c r="D45" s="50" t="s">
        <v>108</v>
      </c>
      <c r="E45" s="50" t="s">
        <v>97</v>
      </c>
      <c r="F45" s="51">
        <v>3510000</v>
      </c>
      <c r="G45" s="52"/>
      <c r="H45" s="68">
        <f>H46</f>
        <v>422000</v>
      </c>
      <c r="I45" s="99"/>
    </row>
    <row r="46" spans="1:9" ht="16.5" customHeight="1">
      <c r="A46" s="29" t="s">
        <v>89</v>
      </c>
      <c r="B46" s="17"/>
      <c r="C46" s="61">
        <v>108</v>
      </c>
      <c r="D46" s="50" t="s">
        <v>108</v>
      </c>
      <c r="E46" s="50" t="s">
        <v>97</v>
      </c>
      <c r="F46" s="51">
        <v>3510000</v>
      </c>
      <c r="G46" s="52" t="s">
        <v>73</v>
      </c>
      <c r="H46" s="68">
        <v>422000</v>
      </c>
      <c r="I46" s="99"/>
    </row>
    <row r="47" spans="1:9" ht="14.25" customHeight="1">
      <c r="A47" s="135" t="s">
        <v>139</v>
      </c>
      <c r="B47" s="17"/>
      <c r="C47" s="51"/>
      <c r="D47" s="108"/>
      <c r="E47" s="108"/>
      <c r="F47" s="56"/>
      <c r="G47" s="57"/>
      <c r="H47" s="70">
        <v>50400</v>
      </c>
      <c r="I47" s="99"/>
    </row>
    <row r="48" spans="1:9" ht="14.25" customHeight="1">
      <c r="A48" s="135" t="s">
        <v>278</v>
      </c>
      <c r="B48" s="17"/>
      <c r="C48" s="51"/>
      <c r="D48" s="108"/>
      <c r="E48" s="108"/>
      <c r="F48" s="56"/>
      <c r="G48" s="57"/>
      <c r="H48" s="70">
        <v>227000</v>
      </c>
      <c r="I48" s="99"/>
    </row>
    <row r="49" spans="1:9" ht="14.25" customHeight="1">
      <c r="A49" s="145" t="s">
        <v>279</v>
      </c>
      <c r="B49" s="17"/>
      <c r="C49" s="51"/>
      <c r="D49" s="108"/>
      <c r="E49" s="108"/>
      <c r="F49" s="56"/>
      <c r="G49" s="57"/>
      <c r="H49" s="144">
        <v>227000</v>
      </c>
      <c r="I49" s="99"/>
    </row>
    <row r="50" spans="1:9" ht="12" customHeight="1">
      <c r="A50" s="41"/>
      <c r="B50" s="17"/>
      <c r="C50" s="51"/>
      <c r="D50" s="50"/>
      <c r="E50" s="50"/>
      <c r="F50" s="51"/>
      <c r="G50" s="52"/>
      <c r="H50" s="68"/>
      <c r="I50" s="99"/>
    </row>
    <row r="51" spans="1:9" ht="14.25" customHeight="1">
      <c r="A51" s="41" t="s">
        <v>119</v>
      </c>
      <c r="B51" s="17"/>
      <c r="C51" s="64">
        <v>103</v>
      </c>
      <c r="D51" s="53"/>
      <c r="E51" s="53"/>
      <c r="F51" s="54"/>
      <c r="G51" s="55"/>
      <c r="H51" s="69">
        <f>H52+H73</f>
        <v>40200</v>
      </c>
      <c r="I51" s="99"/>
    </row>
    <row r="52" spans="1:9" ht="14.25" customHeight="1">
      <c r="A52" s="46" t="s">
        <v>19</v>
      </c>
      <c r="B52" s="17"/>
      <c r="C52" s="64">
        <v>103</v>
      </c>
      <c r="D52" s="53" t="s">
        <v>99</v>
      </c>
      <c r="E52" s="53"/>
      <c r="F52" s="54"/>
      <c r="G52" s="55"/>
      <c r="H52" s="69">
        <f>H53+H63</f>
        <v>40200</v>
      </c>
      <c r="I52" s="99"/>
    </row>
    <row r="53" spans="1:9" ht="14.25" customHeight="1">
      <c r="A53" s="27" t="s">
        <v>21</v>
      </c>
      <c r="B53" s="17"/>
      <c r="C53" s="51">
        <v>103</v>
      </c>
      <c r="D53" s="14" t="s">
        <v>99</v>
      </c>
      <c r="E53" s="8" t="s">
        <v>107</v>
      </c>
      <c r="F53" s="51"/>
      <c r="G53" s="52"/>
      <c r="H53" s="68">
        <f>H54+H57+H59</f>
        <v>39800</v>
      </c>
      <c r="I53" s="99"/>
    </row>
    <row r="54" spans="1:9" ht="15" customHeight="1">
      <c r="A54" s="36" t="s">
        <v>77</v>
      </c>
      <c r="B54" s="17"/>
      <c r="C54" s="51">
        <v>103</v>
      </c>
      <c r="D54" s="14" t="s">
        <v>99</v>
      </c>
      <c r="E54" s="8" t="s">
        <v>107</v>
      </c>
      <c r="F54" s="12">
        <v>3100000</v>
      </c>
      <c r="G54" s="52"/>
      <c r="H54" s="68">
        <f>H55</f>
        <v>37300</v>
      </c>
      <c r="I54" s="99"/>
    </row>
    <row r="55" spans="1:9" ht="16.5" customHeight="1">
      <c r="A55" s="29" t="s">
        <v>269</v>
      </c>
      <c r="B55" s="17"/>
      <c r="C55" s="51">
        <v>103</v>
      </c>
      <c r="D55" s="14" t="s">
        <v>99</v>
      </c>
      <c r="E55" s="8" t="s">
        <v>107</v>
      </c>
      <c r="F55" s="12">
        <v>3100000</v>
      </c>
      <c r="G55" s="21" t="s">
        <v>179</v>
      </c>
      <c r="H55" s="68">
        <v>37300</v>
      </c>
      <c r="I55" s="99"/>
    </row>
    <row r="56" spans="1:9" ht="14.25" customHeight="1" hidden="1">
      <c r="A56" s="39" t="s">
        <v>140</v>
      </c>
      <c r="B56" s="17"/>
      <c r="C56" s="56"/>
      <c r="D56" s="133"/>
      <c r="E56" s="133"/>
      <c r="F56" s="9"/>
      <c r="G56" s="20"/>
      <c r="H56" s="70">
        <v>18000</v>
      </c>
      <c r="I56" s="99"/>
    </row>
    <row r="57" spans="1:9" ht="15" customHeight="1">
      <c r="A57" s="36" t="s">
        <v>76</v>
      </c>
      <c r="B57" s="17"/>
      <c r="C57" s="51">
        <v>103</v>
      </c>
      <c r="D57" s="14" t="s">
        <v>99</v>
      </c>
      <c r="E57" s="8" t="s">
        <v>107</v>
      </c>
      <c r="F57" s="12">
        <v>3170000</v>
      </c>
      <c r="G57" s="21"/>
      <c r="H57" s="68">
        <f>H58</f>
        <v>1500</v>
      </c>
      <c r="I57" s="99"/>
    </row>
    <row r="58" spans="1:9" ht="15" customHeight="1">
      <c r="A58" s="29" t="s">
        <v>227</v>
      </c>
      <c r="B58" s="17"/>
      <c r="C58" s="51">
        <v>103</v>
      </c>
      <c r="D58" s="14" t="s">
        <v>99</v>
      </c>
      <c r="E58" s="8" t="s">
        <v>107</v>
      </c>
      <c r="F58" s="12">
        <v>3170000</v>
      </c>
      <c r="G58" s="21" t="s">
        <v>180</v>
      </c>
      <c r="H58" s="68">
        <v>1500</v>
      </c>
      <c r="I58" s="99"/>
    </row>
    <row r="59" spans="1:9" ht="15" customHeight="1">
      <c r="A59" s="32" t="s">
        <v>146</v>
      </c>
      <c r="B59" s="17"/>
      <c r="C59" s="51">
        <v>103</v>
      </c>
      <c r="D59" s="14" t="s">
        <v>99</v>
      </c>
      <c r="E59" s="8" t="s">
        <v>107</v>
      </c>
      <c r="F59" s="12">
        <v>5290000</v>
      </c>
      <c r="G59" s="21"/>
      <c r="H59" s="68">
        <f>H60</f>
        <v>1000</v>
      </c>
      <c r="I59" s="99"/>
    </row>
    <row r="60" spans="1:9" ht="32.25" customHeight="1">
      <c r="A60" s="32" t="s">
        <v>240</v>
      </c>
      <c r="B60" s="17"/>
      <c r="C60" s="51">
        <v>103</v>
      </c>
      <c r="D60" s="14" t="s">
        <v>99</v>
      </c>
      <c r="E60" s="8" t="s">
        <v>107</v>
      </c>
      <c r="F60" s="12">
        <v>5291300</v>
      </c>
      <c r="G60" s="21"/>
      <c r="H60" s="68">
        <f>H61</f>
        <v>1000</v>
      </c>
      <c r="I60" s="99"/>
    </row>
    <row r="61" spans="1:9" ht="15" customHeight="1">
      <c r="A61" s="29" t="s">
        <v>227</v>
      </c>
      <c r="B61" s="17"/>
      <c r="C61" s="51">
        <v>103</v>
      </c>
      <c r="D61" s="14" t="s">
        <v>99</v>
      </c>
      <c r="E61" s="8" t="s">
        <v>107</v>
      </c>
      <c r="F61" s="12">
        <v>5291300</v>
      </c>
      <c r="G61" s="21" t="s">
        <v>180</v>
      </c>
      <c r="H61" s="68">
        <v>1000</v>
      </c>
      <c r="I61" s="99"/>
    </row>
    <row r="62" spans="1:9" ht="11.25" customHeight="1">
      <c r="A62" s="29"/>
      <c r="B62" s="17"/>
      <c r="C62" s="51"/>
      <c r="D62" s="14"/>
      <c r="E62" s="8"/>
      <c r="F62" s="12"/>
      <c r="G62" s="21"/>
      <c r="H62" s="68"/>
      <c r="I62" s="99"/>
    </row>
    <row r="63" spans="1:9" ht="12.75" customHeight="1">
      <c r="A63" s="37" t="s">
        <v>112</v>
      </c>
      <c r="B63" s="17"/>
      <c r="C63" s="51">
        <v>103</v>
      </c>
      <c r="D63" s="14" t="s">
        <v>99</v>
      </c>
      <c r="E63" s="8" t="s">
        <v>105</v>
      </c>
      <c r="F63" s="12"/>
      <c r="G63" s="22"/>
      <c r="H63" s="68">
        <f>H64</f>
        <v>400</v>
      </c>
      <c r="I63" s="99"/>
    </row>
    <row r="64" spans="1:9" ht="15.75" customHeight="1">
      <c r="A64" s="38" t="s">
        <v>78</v>
      </c>
      <c r="B64" s="17"/>
      <c r="C64" s="51">
        <v>103</v>
      </c>
      <c r="D64" s="14" t="s">
        <v>99</v>
      </c>
      <c r="E64" s="8" t="s">
        <v>105</v>
      </c>
      <c r="F64" s="12">
        <v>3300000</v>
      </c>
      <c r="G64" s="22"/>
      <c r="H64" s="68">
        <f>H65</f>
        <v>400</v>
      </c>
      <c r="I64" s="99"/>
    </row>
    <row r="65" spans="1:9" ht="15.75" customHeight="1">
      <c r="A65" s="29" t="s">
        <v>182</v>
      </c>
      <c r="B65" s="17"/>
      <c r="C65" s="51">
        <v>103</v>
      </c>
      <c r="D65" s="14" t="s">
        <v>99</v>
      </c>
      <c r="E65" s="8" t="s">
        <v>105</v>
      </c>
      <c r="F65" s="12">
        <v>3300000</v>
      </c>
      <c r="G65" s="21" t="s">
        <v>181</v>
      </c>
      <c r="H65" s="68">
        <v>400</v>
      </c>
      <c r="I65" s="99"/>
    </row>
    <row r="66" spans="1:9" ht="12" customHeight="1" hidden="1">
      <c r="A66" s="29"/>
      <c r="B66" s="17"/>
      <c r="C66" s="43"/>
      <c r="D66" s="47"/>
      <c r="E66" s="50"/>
      <c r="F66" s="51"/>
      <c r="G66" s="52"/>
      <c r="H66" s="68"/>
      <c r="I66" s="99"/>
    </row>
    <row r="67" spans="1:9" ht="25.5" customHeight="1" hidden="1">
      <c r="A67" s="46" t="s">
        <v>17</v>
      </c>
      <c r="B67" s="17"/>
      <c r="C67" s="64">
        <v>104</v>
      </c>
      <c r="D67" s="48" t="s">
        <v>98</v>
      </c>
      <c r="E67" s="53"/>
      <c r="F67" s="54"/>
      <c r="G67" s="55"/>
      <c r="H67" s="69"/>
      <c r="I67" s="99"/>
    </row>
    <row r="68" spans="1:9" ht="24.75" customHeight="1" hidden="1">
      <c r="A68" s="27" t="s">
        <v>18</v>
      </c>
      <c r="B68" s="17"/>
      <c r="C68" s="51">
        <v>104</v>
      </c>
      <c r="D68" s="47" t="s">
        <v>98</v>
      </c>
      <c r="E68" s="50" t="s">
        <v>105</v>
      </c>
      <c r="F68" s="51"/>
      <c r="G68" s="52"/>
      <c r="H68" s="68"/>
      <c r="I68" s="99"/>
    </row>
    <row r="69" spans="1:9" ht="33" customHeight="1" hidden="1">
      <c r="A69" s="32" t="s">
        <v>71</v>
      </c>
      <c r="B69" s="17"/>
      <c r="C69" s="51">
        <v>104</v>
      </c>
      <c r="D69" s="47" t="s">
        <v>98</v>
      </c>
      <c r="E69" s="50" t="s">
        <v>105</v>
      </c>
      <c r="F69" s="12">
        <v>2180000</v>
      </c>
      <c r="G69" s="52"/>
      <c r="H69" s="68"/>
      <c r="I69" s="99"/>
    </row>
    <row r="70" spans="1:9" ht="33" customHeight="1" hidden="1">
      <c r="A70" s="29" t="s">
        <v>169</v>
      </c>
      <c r="B70" s="17"/>
      <c r="C70" s="51">
        <v>104</v>
      </c>
      <c r="D70" s="47" t="s">
        <v>98</v>
      </c>
      <c r="E70" s="50" t="s">
        <v>105</v>
      </c>
      <c r="F70" s="12">
        <v>2180000</v>
      </c>
      <c r="G70" s="52" t="s">
        <v>72</v>
      </c>
      <c r="H70" s="68"/>
      <c r="I70" s="99"/>
    </row>
    <row r="71" spans="1:9" ht="12.75" customHeight="1" hidden="1">
      <c r="A71" s="71" t="s">
        <v>140</v>
      </c>
      <c r="B71" s="72"/>
      <c r="C71" s="77"/>
      <c r="D71" s="73"/>
      <c r="E71" s="73"/>
      <c r="F71" s="72"/>
      <c r="G71" s="74"/>
      <c r="H71" s="75"/>
      <c r="I71" s="99"/>
    </row>
    <row r="72" spans="1:9" ht="12" customHeight="1" hidden="1">
      <c r="A72" s="41"/>
      <c r="B72" s="17"/>
      <c r="C72" s="43"/>
      <c r="D72" s="42"/>
      <c r="E72" s="42"/>
      <c r="F72" s="43"/>
      <c r="G72" s="44"/>
      <c r="H72" s="68"/>
      <c r="I72" s="99"/>
    </row>
    <row r="73" spans="1:9" ht="14.25" customHeight="1" hidden="1">
      <c r="A73" s="46" t="s">
        <v>1</v>
      </c>
      <c r="B73" s="17"/>
      <c r="C73" s="64">
        <v>103</v>
      </c>
      <c r="D73" s="48" t="s">
        <v>108</v>
      </c>
      <c r="E73" s="48"/>
      <c r="F73" s="64"/>
      <c r="G73" s="65"/>
      <c r="H73" s="69">
        <f>H74</f>
        <v>0</v>
      </c>
      <c r="I73" s="99"/>
    </row>
    <row r="74" spans="1:9" ht="14.25" customHeight="1" hidden="1">
      <c r="A74" s="27" t="s">
        <v>5</v>
      </c>
      <c r="B74" s="17"/>
      <c r="C74" s="51">
        <v>103</v>
      </c>
      <c r="D74" s="50" t="s">
        <v>108</v>
      </c>
      <c r="E74" s="50" t="s">
        <v>97</v>
      </c>
      <c r="F74" s="51"/>
      <c r="G74" s="52"/>
      <c r="H74" s="68">
        <f>H76</f>
        <v>0</v>
      </c>
      <c r="I74" s="99"/>
    </row>
    <row r="75" spans="1:9" ht="15.75" customHeight="1" hidden="1">
      <c r="A75" s="36" t="s">
        <v>88</v>
      </c>
      <c r="B75" s="17"/>
      <c r="C75" s="51">
        <v>103</v>
      </c>
      <c r="D75" s="50" t="s">
        <v>108</v>
      </c>
      <c r="E75" s="50" t="s">
        <v>97</v>
      </c>
      <c r="F75" s="51">
        <v>3510000</v>
      </c>
      <c r="G75" s="52"/>
      <c r="H75" s="68">
        <f>H76</f>
        <v>0</v>
      </c>
      <c r="I75" s="99"/>
    </row>
    <row r="76" spans="1:9" ht="30.75" customHeight="1" hidden="1">
      <c r="A76" s="29" t="s">
        <v>89</v>
      </c>
      <c r="B76" s="17"/>
      <c r="C76" s="51">
        <v>103</v>
      </c>
      <c r="D76" s="50" t="s">
        <v>108</v>
      </c>
      <c r="E76" s="50" t="s">
        <v>97</v>
      </c>
      <c r="F76" s="51">
        <v>3510000</v>
      </c>
      <c r="G76" s="52" t="s">
        <v>73</v>
      </c>
      <c r="H76" s="68">
        <v>0</v>
      </c>
      <c r="I76" s="99"/>
    </row>
    <row r="77" spans="1:9" ht="12" customHeight="1">
      <c r="A77" s="49"/>
      <c r="B77" s="17"/>
      <c r="C77" s="43"/>
      <c r="D77" s="42"/>
      <c r="E77" s="42"/>
      <c r="F77" s="43"/>
      <c r="G77" s="44"/>
      <c r="H77" s="68"/>
      <c r="I77" s="99"/>
    </row>
    <row r="78" spans="1:9" ht="15" customHeight="1">
      <c r="A78" s="41" t="s">
        <v>120</v>
      </c>
      <c r="B78" s="17"/>
      <c r="C78" s="64">
        <v>801</v>
      </c>
      <c r="D78" s="53"/>
      <c r="E78" s="53"/>
      <c r="F78" s="54"/>
      <c r="G78" s="55"/>
      <c r="H78" s="69">
        <f>H79+H89+H84</f>
        <v>13600</v>
      </c>
      <c r="I78" s="99"/>
    </row>
    <row r="79" spans="1:9" ht="25.5" customHeight="1" hidden="1">
      <c r="A79" s="46" t="s">
        <v>259</v>
      </c>
      <c r="B79" s="17"/>
      <c r="C79" s="64">
        <v>801</v>
      </c>
      <c r="D79" s="48" t="s">
        <v>98</v>
      </c>
      <c r="E79" s="48"/>
      <c r="F79" s="64"/>
      <c r="G79" s="65"/>
      <c r="H79" s="69">
        <f>H80</f>
        <v>0</v>
      </c>
      <c r="I79" s="99"/>
    </row>
    <row r="80" spans="1:9" ht="25.5" customHeight="1" hidden="1">
      <c r="A80" s="27" t="s">
        <v>18</v>
      </c>
      <c r="B80" s="17"/>
      <c r="C80" s="61">
        <v>801</v>
      </c>
      <c r="D80" s="47" t="s">
        <v>98</v>
      </c>
      <c r="E80" s="47" t="s">
        <v>105</v>
      </c>
      <c r="F80" s="61"/>
      <c r="G80" s="62"/>
      <c r="H80" s="68">
        <f>H81</f>
        <v>0</v>
      </c>
      <c r="I80" s="99"/>
    </row>
    <row r="81" spans="1:9" ht="15.75" customHeight="1" hidden="1">
      <c r="A81" s="32" t="s">
        <v>146</v>
      </c>
      <c r="B81" s="17"/>
      <c r="C81" s="61">
        <v>801</v>
      </c>
      <c r="D81" s="47" t="s">
        <v>98</v>
      </c>
      <c r="E81" s="47" t="s">
        <v>105</v>
      </c>
      <c r="F81" s="61">
        <v>5230000</v>
      </c>
      <c r="G81" s="62"/>
      <c r="H81" s="68">
        <f>H82</f>
        <v>0</v>
      </c>
      <c r="I81" s="99"/>
    </row>
    <row r="82" spans="1:9" ht="33" customHeight="1" hidden="1">
      <c r="A82" s="29" t="s">
        <v>183</v>
      </c>
      <c r="B82" s="17"/>
      <c r="C82" s="61">
        <v>801</v>
      </c>
      <c r="D82" s="47" t="s">
        <v>98</v>
      </c>
      <c r="E82" s="47" t="s">
        <v>105</v>
      </c>
      <c r="F82" s="61">
        <v>5230000</v>
      </c>
      <c r="G82" s="62" t="s">
        <v>72</v>
      </c>
      <c r="H82" s="68"/>
      <c r="I82" s="99"/>
    </row>
    <row r="83" spans="1:9" ht="12" customHeight="1" hidden="1">
      <c r="A83" s="29"/>
      <c r="B83" s="17"/>
      <c r="C83" s="61"/>
      <c r="D83" s="47"/>
      <c r="E83" s="47"/>
      <c r="F83" s="61"/>
      <c r="G83" s="62"/>
      <c r="H83" s="68"/>
      <c r="I83" s="99"/>
    </row>
    <row r="84" spans="1:9" ht="14.25" customHeight="1">
      <c r="A84" s="58" t="s">
        <v>9</v>
      </c>
      <c r="B84" s="17"/>
      <c r="C84" s="64">
        <v>801</v>
      </c>
      <c r="D84" s="48" t="s">
        <v>96</v>
      </c>
      <c r="E84" s="48"/>
      <c r="F84" s="64"/>
      <c r="G84" s="65"/>
      <c r="H84" s="69">
        <f>H85</f>
        <v>5400</v>
      </c>
      <c r="I84" s="99"/>
    </row>
    <row r="85" spans="1:9" ht="14.25" customHeight="1">
      <c r="A85" s="27" t="s">
        <v>15</v>
      </c>
      <c r="B85" s="17"/>
      <c r="C85" s="61">
        <v>801</v>
      </c>
      <c r="D85" s="47" t="s">
        <v>96</v>
      </c>
      <c r="E85" s="47" t="s">
        <v>103</v>
      </c>
      <c r="F85" s="61"/>
      <c r="G85" s="62"/>
      <c r="H85" s="68">
        <f>H86</f>
        <v>5400</v>
      </c>
      <c r="I85" s="99"/>
    </row>
    <row r="86" spans="1:9" ht="15.75" customHeight="1">
      <c r="A86" s="32" t="s">
        <v>66</v>
      </c>
      <c r="B86" s="17"/>
      <c r="C86" s="61">
        <v>801</v>
      </c>
      <c r="D86" s="47" t="s">
        <v>96</v>
      </c>
      <c r="E86" s="47" t="s">
        <v>103</v>
      </c>
      <c r="F86" s="47" t="s">
        <v>94</v>
      </c>
      <c r="G86" s="62"/>
      <c r="H86" s="68">
        <f>H87</f>
        <v>5400</v>
      </c>
      <c r="I86" s="99"/>
    </row>
    <row r="87" spans="1:9" ht="16.5" customHeight="1">
      <c r="A87" s="29" t="s">
        <v>67</v>
      </c>
      <c r="B87" s="17"/>
      <c r="C87" s="61">
        <v>801</v>
      </c>
      <c r="D87" s="47" t="s">
        <v>96</v>
      </c>
      <c r="E87" s="47" t="s">
        <v>103</v>
      </c>
      <c r="F87" s="47" t="s">
        <v>94</v>
      </c>
      <c r="G87" s="62" t="s">
        <v>41</v>
      </c>
      <c r="H87" s="68">
        <v>5400</v>
      </c>
      <c r="I87" s="99"/>
    </row>
    <row r="88" spans="1:9" ht="12" customHeight="1">
      <c r="A88" s="29"/>
      <c r="B88" s="17"/>
      <c r="C88" s="61"/>
      <c r="D88" s="47"/>
      <c r="E88" s="47"/>
      <c r="F88" s="61"/>
      <c r="G88" s="62"/>
      <c r="H88" s="68"/>
      <c r="I88" s="99"/>
    </row>
    <row r="89" spans="1:9" ht="14.25" customHeight="1">
      <c r="A89" s="46" t="s">
        <v>1</v>
      </c>
      <c r="B89" s="17"/>
      <c r="C89" s="64">
        <v>801</v>
      </c>
      <c r="D89" s="53" t="s">
        <v>108</v>
      </c>
      <c r="E89" s="53"/>
      <c r="F89" s="54"/>
      <c r="G89" s="55"/>
      <c r="H89" s="69">
        <f>H90+H94</f>
        <v>8200</v>
      </c>
      <c r="I89" s="99"/>
    </row>
    <row r="90" spans="1:9" ht="14.25" customHeight="1">
      <c r="A90" s="27" t="s">
        <v>4</v>
      </c>
      <c r="B90" s="17"/>
      <c r="C90" s="51">
        <v>801</v>
      </c>
      <c r="D90" s="47" t="s">
        <v>108</v>
      </c>
      <c r="E90" s="47" t="s">
        <v>96</v>
      </c>
      <c r="F90" s="61"/>
      <c r="G90" s="62"/>
      <c r="H90" s="68">
        <f>H91</f>
        <v>2100</v>
      </c>
      <c r="I90" s="99"/>
    </row>
    <row r="91" spans="1:9" ht="15.75" customHeight="1">
      <c r="A91" s="36" t="s">
        <v>87</v>
      </c>
      <c r="B91" s="17"/>
      <c r="C91" s="51">
        <v>801</v>
      </c>
      <c r="D91" s="47" t="s">
        <v>108</v>
      </c>
      <c r="E91" s="47" t="s">
        <v>96</v>
      </c>
      <c r="F91" s="61">
        <v>3500000</v>
      </c>
      <c r="G91" s="62"/>
      <c r="H91" s="68">
        <f>H92</f>
        <v>2100</v>
      </c>
      <c r="I91" s="99"/>
    </row>
    <row r="92" spans="1:9" ht="15.75" customHeight="1">
      <c r="A92" s="29" t="s">
        <v>170</v>
      </c>
      <c r="B92" s="17"/>
      <c r="C92" s="51">
        <v>801</v>
      </c>
      <c r="D92" s="47" t="s">
        <v>108</v>
      </c>
      <c r="E92" s="47" t="s">
        <v>96</v>
      </c>
      <c r="F92" s="61">
        <v>3500000</v>
      </c>
      <c r="G92" s="62" t="s">
        <v>109</v>
      </c>
      <c r="H92" s="68">
        <v>2100</v>
      </c>
      <c r="I92" s="99"/>
    </row>
    <row r="93" spans="1:9" ht="12" customHeight="1">
      <c r="A93" s="46"/>
      <c r="B93" s="17"/>
      <c r="C93" s="51"/>
      <c r="D93" s="53"/>
      <c r="E93" s="53"/>
      <c r="F93" s="54"/>
      <c r="G93" s="55"/>
      <c r="H93" s="69"/>
      <c r="I93" s="99"/>
    </row>
    <row r="94" spans="1:9" ht="14.25" customHeight="1">
      <c r="A94" s="27" t="s">
        <v>5</v>
      </c>
      <c r="B94" s="17"/>
      <c r="C94" s="51">
        <v>801</v>
      </c>
      <c r="D94" s="50" t="s">
        <v>108</v>
      </c>
      <c r="E94" s="50" t="s">
        <v>97</v>
      </c>
      <c r="F94" s="51"/>
      <c r="G94" s="52"/>
      <c r="H94" s="68">
        <f>H95</f>
        <v>6100</v>
      </c>
      <c r="I94" s="99"/>
    </row>
    <row r="95" spans="1:9" ht="15.75" customHeight="1">
      <c r="A95" s="36" t="s">
        <v>88</v>
      </c>
      <c r="B95" s="17"/>
      <c r="C95" s="51">
        <v>801</v>
      </c>
      <c r="D95" s="50" t="s">
        <v>108</v>
      </c>
      <c r="E95" s="50" t="s">
        <v>97</v>
      </c>
      <c r="F95" s="51">
        <v>3510000</v>
      </c>
      <c r="G95" s="52"/>
      <c r="H95" s="68">
        <f>H96</f>
        <v>6100</v>
      </c>
      <c r="I95" s="99"/>
    </row>
    <row r="96" spans="1:9" ht="16.5" customHeight="1">
      <c r="A96" s="29" t="s">
        <v>89</v>
      </c>
      <c r="B96" s="17"/>
      <c r="C96" s="51">
        <v>801</v>
      </c>
      <c r="D96" s="50" t="s">
        <v>108</v>
      </c>
      <c r="E96" s="50" t="s">
        <v>97</v>
      </c>
      <c r="F96" s="51">
        <v>3510000</v>
      </c>
      <c r="G96" s="52" t="s">
        <v>73</v>
      </c>
      <c r="H96" s="68">
        <v>6100</v>
      </c>
      <c r="I96" s="99"/>
    </row>
    <row r="97" spans="1:9" ht="12" customHeight="1">
      <c r="A97" s="41"/>
      <c r="B97" s="17"/>
      <c r="C97" s="43"/>
      <c r="D97" s="42"/>
      <c r="E97" s="42"/>
      <c r="F97" s="43"/>
      <c r="G97" s="44"/>
      <c r="H97" s="68"/>
      <c r="I97" s="99"/>
    </row>
    <row r="98" spans="1:9" ht="27" customHeight="1">
      <c r="A98" s="41" t="s">
        <v>121</v>
      </c>
      <c r="B98" s="17"/>
      <c r="C98" s="64">
        <v>802</v>
      </c>
      <c r="D98" s="53"/>
      <c r="E98" s="53"/>
      <c r="F98" s="54"/>
      <c r="G98" s="55"/>
      <c r="H98" s="69">
        <f>H104+H99</f>
        <v>6000</v>
      </c>
      <c r="I98" s="99"/>
    </row>
    <row r="99" spans="1:9" ht="14.25" customHeight="1">
      <c r="A99" s="58" t="s">
        <v>9</v>
      </c>
      <c r="B99" s="17"/>
      <c r="C99" s="64">
        <v>802</v>
      </c>
      <c r="D99" s="48" t="s">
        <v>96</v>
      </c>
      <c r="E99" s="48"/>
      <c r="F99" s="64"/>
      <c r="G99" s="65"/>
      <c r="H99" s="69">
        <f>H100</f>
        <v>2700</v>
      </c>
      <c r="I99" s="99"/>
    </row>
    <row r="100" spans="1:9" ht="14.25" customHeight="1">
      <c r="A100" s="27" t="s">
        <v>15</v>
      </c>
      <c r="B100" s="17"/>
      <c r="C100" s="61">
        <v>802</v>
      </c>
      <c r="D100" s="47" t="s">
        <v>96</v>
      </c>
      <c r="E100" s="47" t="s">
        <v>103</v>
      </c>
      <c r="F100" s="61"/>
      <c r="G100" s="62"/>
      <c r="H100" s="68">
        <f>H101</f>
        <v>2700</v>
      </c>
      <c r="I100" s="99"/>
    </row>
    <row r="101" spans="1:9" ht="16.5" customHeight="1">
      <c r="A101" s="32" t="s">
        <v>66</v>
      </c>
      <c r="B101" s="17"/>
      <c r="C101" s="61">
        <v>802</v>
      </c>
      <c r="D101" s="47" t="s">
        <v>96</v>
      </c>
      <c r="E101" s="47" t="s">
        <v>103</v>
      </c>
      <c r="F101" s="47" t="s">
        <v>94</v>
      </c>
      <c r="G101" s="62"/>
      <c r="H101" s="68">
        <f>H102</f>
        <v>2700</v>
      </c>
      <c r="I101" s="99"/>
    </row>
    <row r="102" spans="1:9" ht="16.5" customHeight="1">
      <c r="A102" s="29" t="s">
        <v>67</v>
      </c>
      <c r="B102" s="17"/>
      <c r="C102" s="61">
        <v>802</v>
      </c>
      <c r="D102" s="47" t="s">
        <v>96</v>
      </c>
      <c r="E102" s="47" t="s">
        <v>103</v>
      </c>
      <c r="F102" s="47" t="s">
        <v>94</v>
      </c>
      <c r="G102" s="62" t="s">
        <v>41</v>
      </c>
      <c r="H102" s="68">
        <v>2700</v>
      </c>
      <c r="I102" s="99"/>
    </row>
    <row r="103" spans="1:9" ht="12" customHeight="1">
      <c r="A103" s="41"/>
      <c r="B103" s="17"/>
      <c r="C103" s="64"/>
      <c r="D103" s="53"/>
      <c r="E103" s="53"/>
      <c r="F103" s="54"/>
      <c r="G103" s="55"/>
      <c r="H103" s="69"/>
      <c r="I103" s="99"/>
    </row>
    <row r="104" spans="1:9" ht="14.25" customHeight="1">
      <c r="A104" s="46" t="s">
        <v>1</v>
      </c>
      <c r="B104" s="17"/>
      <c r="C104" s="64">
        <v>802</v>
      </c>
      <c r="D104" s="53" t="s">
        <v>108</v>
      </c>
      <c r="E104" s="53"/>
      <c r="F104" s="54"/>
      <c r="G104" s="55"/>
      <c r="H104" s="69">
        <f>H105+H109</f>
        <v>3300</v>
      </c>
      <c r="I104" s="99"/>
    </row>
    <row r="105" spans="1:9" ht="14.25" customHeight="1">
      <c r="A105" s="27" t="s">
        <v>4</v>
      </c>
      <c r="B105" s="17"/>
      <c r="C105" s="51">
        <v>802</v>
      </c>
      <c r="D105" s="47" t="s">
        <v>108</v>
      </c>
      <c r="E105" s="47" t="s">
        <v>96</v>
      </c>
      <c r="F105" s="61"/>
      <c r="G105" s="62"/>
      <c r="H105" s="68">
        <f>H106</f>
        <v>1600</v>
      </c>
      <c r="I105" s="99"/>
    </row>
    <row r="106" spans="1:9" ht="15.75" customHeight="1">
      <c r="A106" s="36" t="s">
        <v>87</v>
      </c>
      <c r="B106" s="17"/>
      <c r="C106" s="51">
        <v>802</v>
      </c>
      <c r="D106" s="47" t="s">
        <v>108</v>
      </c>
      <c r="E106" s="47" t="s">
        <v>96</v>
      </c>
      <c r="F106" s="61">
        <v>3500000</v>
      </c>
      <c r="G106" s="62"/>
      <c r="H106" s="68">
        <f>H107</f>
        <v>1600</v>
      </c>
      <c r="I106" s="99"/>
    </row>
    <row r="107" spans="1:9" ht="15" customHeight="1">
      <c r="A107" s="29" t="s">
        <v>170</v>
      </c>
      <c r="B107" s="17"/>
      <c r="C107" s="51">
        <v>802</v>
      </c>
      <c r="D107" s="47" t="s">
        <v>108</v>
      </c>
      <c r="E107" s="47" t="s">
        <v>96</v>
      </c>
      <c r="F107" s="61">
        <v>3500000</v>
      </c>
      <c r="G107" s="62" t="s">
        <v>109</v>
      </c>
      <c r="H107" s="68">
        <v>1600</v>
      </c>
      <c r="I107" s="99"/>
    </row>
    <row r="108" spans="1:9" ht="12" customHeight="1">
      <c r="A108" s="46"/>
      <c r="B108" s="17"/>
      <c r="C108" s="51"/>
      <c r="D108" s="53"/>
      <c r="E108" s="53"/>
      <c r="F108" s="54"/>
      <c r="G108" s="55"/>
      <c r="H108" s="69"/>
      <c r="I108" s="99"/>
    </row>
    <row r="109" spans="1:9" ht="15" customHeight="1">
      <c r="A109" s="27" t="s">
        <v>5</v>
      </c>
      <c r="B109" s="17"/>
      <c r="C109" s="51">
        <v>802</v>
      </c>
      <c r="D109" s="50" t="s">
        <v>108</v>
      </c>
      <c r="E109" s="50" t="s">
        <v>97</v>
      </c>
      <c r="F109" s="51"/>
      <c r="G109" s="52"/>
      <c r="H109" s="68">
        <f>H110</f>
        <v>1700</v>
      </c>
      <c r="I109" s="99"/>
    </row>
    <row r="110" spans="1:9" ht="15" customHeight="1">
      <c r="A110" s="36" t="s">
        <v>88</v>
      </c>
      <c r="B110" s="17"/>
      <c r="C110" s="51">
        <v>802</v>
      </c>
      <c r="D110" s="50" t="s">
        <v>108</v>
      </c>
      <c r="E110" s="50" t="s">
        <v>97</v>
      </c>
      <c r="F110" s="51">
        <v>3510000</v>
      </c>
      <c r="G110" s="52"/>
      <c r="H110" s="68">
        <f>H111</f>
        <v>1700</v>
      </c>
      <c r="I110" s="99"/>
    </row>
    <row r="111" spans="1:9" ht="15.75" customHeight="1">
      <c r="A111" s="29" t="s">
        <v>89</v>
      </c>
      <c r="B111" s="17"/>
      <c r="C111" s="51">
        <v>802</v>
      </c>
      <c r="D111" s="50" t="s">
        <v>108</v>
      </c>
      <c r="E111" s="50" t="s">
        <v>97</v>
      </c>
      <c r="F111" s="51">
        <v>3510000</v>
      </c>
      <c r="G111" s="52" t="s">
        <v>73</v>
      </c>
      <c r="H111" s="68">
        <v>1700</v>
      </c>
      <c r="I111" s="99"/>
    </row>
    <row r="112" spans="1:9" ht="12" customHeight="1">
      <c r="A112" s="41"/>
      <c r="B112" s="17"/>
      <c r="C112" s="43"/>
      <c r="D112" s="42"/>
      <c r="E112" s="42"/>
      <c r="F112" s="43"/>
      <c r="G112" s="44"/>
      <c r="H112" s="68"/>
      <c r="I112" s="99"/>
    </row>
    <row r="113" spans="1:9" ht="27" customHeight="1">
      <c r="A113" s="41" t="s">
        <v>122</v>
      </c>
      <c r="B113" s="17"/>
      <c r="C113" s="64">
        <v>803</v>
      </c>
      <c r="D113" s="53"/>
      <c r="E113" s="53"/>
      <c r="F113" s="54"/>
      <c r="G113" s="55"/>
      <c r="H113" s="69">
        <f>H119+H114</f>
        <v>5900</v>
      </c>
      <c r="I113" s="99"/>
    </row>
    <row r="114" spans="1:9" ht="14.25" customHeight="1">
      <c r="A114" s="58" t="s">
        <v>9</v>
      </c>
      <c r="B114" s="17"/>
      <c r="C114" s="64">
        <v>803</v>
      </c>
      <c r="D114" s="48" t="s">
        <v>96</v>
      </c>
      <c r="E114" s="48"/>
      <c r="F114" s="64"/>
      <c r="G114" s="65"/>
      <c r="H114" s="69">
        <f>H115</f>
        <v>1900</v>
      </c>
      <c r="I114" s="99"/>
    </row>
    <row r="115" spans="1:9" ht="14.25" customHeight="1">
      <c r="A115" s="27" t="s">
        <v>15</v>
      </c>
      <c r="B115" s="17"/>
      <c r="C115" s="61">
        <v>803</v>
      </c>
      <c r="D115" s="47" t="s">
        <v>96</v>
      </c>
      <c r="E115" s="47" t="s">
        <v>103</v>
      </c>
      <c r="F115" s="61"/>
      <c r="G115" s="62"/>
      <c r="H115" s="68">
        <f>H116</f>
        <v>1900</v>
      </c>
      <c r="I115" s="99"/>
    </row>
    <row r="116" spans="1:9" ht="16.5" customHeight="1">
      <c r="A116" s="32" t="s">
        <v>66</v>
      </c>
      <c r="B116" s="17"/>
      <c r="C116" s="61">
        <v>803</v>
      </c>
      <c r="D116" s="47" t="s">
        <v>96</v>
      </c>
      <c r="E116" s="47" t="s">
        <v>103</v>
      </c>
      <c r="F116" s="47" t="s">
        <v>94</v>
      </c>
      <c r="G116" s="62"/>
      <c r="H116" s="68">
        <f>H117</f>
        <v>1900</v>
      </c>
      <c r="I116" s="99"/>
    </row>
    <row r="117" spans="1:9" ht="16.5" customHeight="1">
      <c r="A117" s="29" t="s">
        <v>67</v>
      </c>
      <c r="B117" s="17"/>
      <c r="C117" s="61">
        <v>803</v>
      </c>
      <c r="D117" s="47" t="s">
        <v>96</v>
      </c>
      <c r="E117" s="47" t="s">
        <v>103</v>
      </c>
      <c r="F117" s="47" t="s">
        <v>94</v>
      </c>
      <c r="G117" s="62" t="s">
        <v>41</v>
      </c>
      <c r="H117" s="68">
        <v>1900</v>
      </c>
      <c r="I117" s="99"/>
    </row>
    <row r="118" spans="1:9" ht="14.25" customHeight="1">
      <c r="A118" s="41"/>
      <c r="B118" s="17"/>
      <c r="C118" s="64"/>
      <c r="D118" s="53"/>
      <c r="E118" s="53"/>
      <c r="F118" s="54"/>
      <c r="G118" s="55"/>
      <c r="H118" s="69"/>
      <c r="I118" s="99"/>
    </row>
    <row r="119" spans="1:9" ht="14.25" customHeight="1">
      <c r="A119" s="46" t="s">
        <v>1</v>
      </c>
      <c r="B119" s="17"/>
      <c r="C119" s="64">
        <v>803</v>
      </c>
      <c r="D119" s="53" t="s">
        <v>108</v>
      </c>
      <c r="E119" s="53"/>
      <c r="F119" s="54"/>
      <c r="G119" s="55"/>
      <c r="H119" s="69">
        <f>H120+H124</f>
        <v>4000</v>
      </c>
      <c r="I119" s="99"/>
    </row>
    <row r="120" spans="1:9" ht="14.25" customHeight="1">
      <c r="A120" s="27" t="s">
        <v>4</v>
      </c>
      <c r="B120" s="72"/>
      <c r="C120" s="51">
        <v>803</v>
      </c>
      <c r="D120" s="47" t="s">
        <v>108</v>
      </c>
      <c r="E120" s="47" t="s">
        <v>96</v>
      </c>
      <c r="F120" s="61"/>
      <c r="G120" s="62"/>
      <c r="H120" s="68">
        <f>H121</f>
        <v>300</v>
      </c>
      <c r="I120" s="99"/>
    </row>
    <row r="121" spans="1:9" ht="16.5" customHeight="1">
      <c r="A121" s="36" t="s">
        <v>87</v>
      </c>
      <c r="B121" s="72"/>
      <c r="C121" s="51">
        <v>803</v>
      </c>
      <c r="D121" s="47" t="s">
        <v>108</v>
      </c>
      <c r="E121" s="47" t="s">
        <v>96</v>
      </c>
      <c r="F121" s="61">
        <v>3500000</v>
      </c>
      <c r="G121" s="62"/>
      <c r="H121" s="68">
        <f>H122</f>
        <v>300</v>
      </c>
      <c r="I121" s="99"/>
    </row>
    <row r="122" spans="1:9" ht="16.5" customHeight="1">
      <c r="A122" s="29" t="s">
        <v>170</v>
      </c>
      <c r="B122" s="72"/>
      <c r="C122" s="51">
        <v>803</v>
      </c>
      <c r="D122" s="47" t="s">
        <v>108</v>
      </c>
      <c r="E122" s="47" t="s">
        <v>96</v>
      </c>
      <c r="F122" s="61">
        <v>3500000</v>
      </c>
      <c r="G122" s="62" t="s">
        <v>109</v>
      </c>
      <c r="H122" s="68">
        <v>300</v>
      </c>
      <c r="I122" s="99"/>
    </row>
    <row r="123" spans="1:9" ht="12" customHeight="1">
      <c r="A123" s="78"/>
      <c r="B123" s="72"/>
      <c r="C123" s="61"/>
      <c r="D123" s="47"/>
      <c r="E123" s="47"/>
      <c r="F123" s="61"/>
      <c r="G123" s="62"/>
      <c r="H123" s="68"/>
      <c r="I123" s="99"/>
    </row>
    <row r="124" spans="1:9" ht="15" customHeight="1">
      <c r="A124" s="27" t="s">
        <v>5</v>
      </c>
      <c r="B124" s="17"/>
      <c r="C124" s="51">
        <v>803</v>
      </c>
      <c r="D124" s="50" t="s">
        <v>108</v>
      </c>
      <c r="E124" s="50" t="s">
        <v>97</v>
      </c>
      <c r="F124" s="51"/>
      <c r="G124" s="52"/>
      <c r="H124" s="68">
        <f>H125</f>
        <v>3700</v>
      </c>
      <c r="I124" s="99"/>
    </row>
    <row r="125" spans="1:9" ht="15" customHeight="1">
      <c r="A125" s="36" t="s">
        <v>88</v>
      </c>
      <c r="B125" s="17"/>
      <c r="C125" s="51">
        <v>803</v>
      </c>
      <c r="D125" s="50" t="s">
        <v>108</v>
      </c>
      <c r="E125" s="50" t="s">
        <v>97</v>
      </c>
      <c r="F125" s="51">
        <v>3510000</v>
      </c>
      <c r="G125" s="52"/>
      <c r="H125" s="68">
        <f>H126</f>
        <v>3700</v>
      </c>
      <c r="I125" s="99"/>
    </row>
    <row r="126" spans="1:9" ht="16.5" customHeight="1">
      <c r="A126" s="29" t="s">
        <v>89</v>
      </c>
      <c r="B126" s="17"/>
      <c r="C126" s="51">
        <v>803</v>
      </c>
      <c r="D126" s="50" t="s">
        <v>108</v>
      </c>
      <c r="E126" s="50" t="s">
        <v>97</v>
      </c>
      <c r="F126" s="51">
        <v>3510000</v>
      </c>
      <c r="G126" s="52" t="s">
        <v>73</v>
      </c>
      <c r="H126" s="68">
        <v>3700</v>
      </c>
      <c r="I126" s="99"/>
    </row>
    <row r="127" spans="1:9" ht="12" customHeight="1">
      <c r="A127" s="41"/>
      <c r="B127" s="17"/>
      <c r="C127" s="43"/>
      <c r="D127" s="16"/>
      <c r="E127" s="16"/>
      <c r="F127" s="17"/>
      <c r="G127" s="19"/>
      <c r="H127" s="68"/>
      <c r="I127" s="99"/>
    </row>
    <row r="128" spans="1:9" ht="13.5" customHeight="1">
      <c r="A128" s="41" t="s">
        <v>123</v>
      </c>
      <c r="B128" s="17"/>
      <c r="C128" s="64">
        <v>804</v>
      </c>
      <c r="D128" s="53"/>
      <c r="E128" s="53"/>
      <c r="F128" s="54"/>
      <c r="G128" s="55"/>
      <c r="H128" s="69">
        <f>H134+H129</f>
        <v>6800</v>
      </c>
      <c r="I128" s="99"/>
    </row>
    <row r="129" spans="1:9" ht="13.5" customHeight="1">
      <c r="A129" s="58" t="s">
        <v>9</v>
      </c>
      <c r="B129" s="17"/>
      <c r="C129" s="64">
        <v>804</v>
      </c>
      <c r="D129" s="48" t="s">
        <v>96</v>
      </c>
      <c r="E129" s="48"/>
      <c r="F129" s="64"/>
      <c r="G129" s="65"/>
      <c r="H129" s="69">
        <f>H130</f>
        <v>2900</v>
      </c>
      <c r="I129" s="99"/>
    </row>
    <row r="130" spans="1:9" ht="13.5" customHeight="1">
      <c r="A130" s="27" t="s">
        <v>15</v>
      </c>
      <c r="B130" s="17"/>
      <c r="C130" s="61">
        <v>804</v>
      </c>
      <c r="D130" s="47" t="s">
        <v>96</v>
      </c>
      <c r="E130" s="47" t="s">
        <v>103</v>
      </c>
      <c r="F130" s="61"/>
      <c r="G130" s="62"/>
      <c r="H130" s="68">
        <f>H131</f>
        <v>2900</v>
      </c>
      <c r="I130" s="99"/>
    </row>
    <row r="131" spans="1:9" ht="15.75" customHeight="1">
      <c r="A131" s="32" t="s">
        <v>66</v>
      </c>
      <c r="B131" s="17"/>
      <c r="C131" s="61">
        <v>804</v>
      </c>
      <c r="D131" s="47" t="s">
        <v>96</v>
      </c>
      <c r="E131" s="47" t="s">
        <v>103</v>
      </c>
      <c r="F131" s="47" t="s">
        <v>94</v>
      </c>
      <c r="G131" s="62"/>
      <c r="H131" s="68">
        <f>H132</f>
        <v>2900</v>
      </c>
      <c r="I131" s="99"/>
    </row>
    <row r="132" spans="1:9" ht="15.75" customHeight="1">
      <c r="A132" s="29" t="s">
        <v>67</v>
      </c>
      <c r="B132" s="17"/>
      <c r="C132" s="61">
        <v>804</v>
      </c>
      <c r="D132" s="47" t="s">
        <v>96</v>
      </c>
      <c r="E132" s="47" t="s">
        <v>103</v>
      </c>
      <c r="F132" s="47" t="s">
        <v>94</v>
      </c>
      <c r="G132" s="62" t="s">
        <v>41</v>
      </c>
      <c r="H132" s="68">
        <v>2900</v>
      </c>
      <c r="I132" s="99"/>
    </row>
    <row r="133" spans="1:9" ht="13.5" customHeight="1">
      <c r="A133" s="41"/>
      <c r="B133" s="17"/>
      <c r="C133" s="64"/>
      <c r="D133" s="53"/>
      <c r="E133" s="53"/>
      <c r="F133" s="54"/>
      <c r="G133" s="55"/>
      <c r="H133" s="69"/>
      <c r="I133" s="99"/>
    </row>
    <row r="134" spans="1:9" ht="14.25" customHeight="1">
      <c r="A134" s="46" t="s">
        <v>1</v>
      </c>
      <c r="B134" s="17"/>
      <c r="C134" s="64">
        <v>804</v>
      </c>
      <c r="D134" s="53" t="s">
        <v>108</v>
      </c>
      <c r="E134" s="53"/>
      <c r="F134" s="54"/>
      <c r="G134" s="55"/>
      <c r="H134" s="69">
        <f>H135+H139</f>
        <v>3900</v>
      </c>
      <c r="I134" s="99"/>
    </row>
    <row r="135" spans="1:9" ht="14.25" customHeight="1">
      <c r="A135" s="27" t="s">
        <v>4</v>
      </c>
      <c r="B135" s="17"/>
      <c r="C135" s="51">
        <v>804</v>
      </c>
      <c r="D135" s="47" t="s">
        <v>108</v>
      </c>
      <c r="E135" s="47" t="s">
        <v>96</v>
      </c>
      <c r="F135" s="61"/>
      <c r="G135" s="62"/>
      <c r="H135" s="68">
        <f>H136</f>
        <v>1700</v>
      </c>
      <c r="I135" s="99"/>
    </row>
    <row r="136" spans="1:9" ht="15.75" customHeight="1">
      <c r="A136" s="36" t="s">
        <v>87</v>
      </c>
      <c r="B136" s="17"/>
      <c r="C136" s="51">
        <v>804</v>
      </c>
      <c r="D136" s="47" t="s">
        <v>108</v>
      </c>
      <c r="E136" s="47" t="s">
        <v>96</v>
      </c>
      <c r="F136" s="61">
        <v>3500000</v>
      </c>
      <c r="G136" s="62"/>
      <c r="H136" s="68">
        <f>H137</f>
        <v>1700</v>
      </c>
      <c r="I136" s="99"/>
    </row>
    <row r="137" spans="1:9" ht="15.75" customHeight="1">
      <c r="A137" s="29" t="s">
        <v>170</v>
      </c>
      <c r="B137" s="17"/>
      <c r="C137" s="51">
        <v>804</v>
      </c>
      <c r="D137" s="47" t="s">
        <v>108</v>
      </c>
      <c r="E137" s="47" t="s">
        <v>96</v>
      </c>
      <c r="F137" s="61">
        <v>3500000</v>
      </c>
      <c r="G137" s="62" t="s">
        <v>109</v>
      </c>
      <c r="H137" s="68">
        <v>1700</v>
      </c>
      <c r="I137" s="99"/>
    </row>
    <row r="138" spans="1:9" ht="12" customHeight="1">
      <c r="A138" s="46"/>
      <c r="B138" s="17"/>
      <c r="C138" s="51"/>
      <c r="D138" s="53"/>
      <c r="E138" s="53"/>
      <c r="F138" s="54"/>
      <c r="G138" s="55"/>
      <c r="H138" s="68"/>
      <c r="I138" s="99"/>
    </row>
    <row r="139" spans="1:9" ht="14.25" customHeight="1">
      <c r="A139" s="27" t="s">
        <v>5</v>
      </c>
      <c r="B139" s="17"/>
      <c r="C139" s="51">
        <v>804</v>
      </c>
      <c r="D139" s="50" t="s">
        <v>108</v>
      </c>
      <c r="E139" s="50" t="s">
        <v>97</v>
      </c>
      <c r="F139" s="51"/>
      <c r="G139" s="52"/>
      <c r="H139" s="68">
        <f>H140</f>
        <v>2200</v>
      </c>
      <c r="I139" s="99"/>
    </row>
    <row r="140" spans="1:9" ht="15" customHeight="1">
      <c r="A140" s="36" t="s">
        <v>88</v>
      </c>
      <c r="B140" s="17"/>
      <c r="C140" s="51">
        <v>804</v>
      </c>
      <c r="D140" s="50" t="s">
        <v>108</v>
      </c>
      <c r="E140" s="50" t="s">
        <v>97</v>
      </c>
      <c r="F140" s="51">
        <v>3510000</v>
      </c>
      <c r="G140" s="52"/>
      <c r="H140" s="68">
        <f>H141</f>
        <v>2200</v>
      </c>
      <c r="I140" s="99"/>
    </row>
    <row r="141" spans="1:9" ht="17.25" customHeight="1">
      <c r="A141" s="29" t="s">
        <v>89</v>
      </c>
      <c r="B141" s="17"/>
      <c r="C141" s="51">
        <v>804</v>
      </c>
      <c r="D141" s="50" t="s">
        <v>108</v>
      </c>
      <c r="E141" s="50" t="s">
        <v>97</v>
      </c>
      <c r="F141" s="51">
        <v>3510000</v>
      </c>
      <c r="G141" s="52" t="s">
        <v>73</v>
      </c>
      <c r="H141" s="68">
        <v>2200</v>
      </c>
      <c r="I141" s="99"/>
    </row>
    <row r="142" spans="1:9" ht="12" customHeight="1">
      <c r="A142" s="41"/>
      <c r="B142" s="17"/>
      <c r="C142" s="43"/>
      <c r="D142" s="16"/>
      <c r="E142" s="16"/>
      <c r="F142" s="17"/>
      <c r="G142" s="19"/>
      <c r="H142" s="68"/>
      <c r="I142" s="99"/>
    </row>
    <row r="143" spans="1:9" ht="15" customHeight="1">
      <c r="A143" s="41" t="s">
        <v>124</v>
      </c>
      <c r="B143" s="17"/>
      <c r="C143" s="64">
        <v>805</v>
      </c>
      <c r="D143" s="53"/>
      <c r="E143" s="53"/>
      <c r="F143" s="54"/>
      <c r="G143" s="55"/>
      <c r="H143" s="69">
        <f>H144+H154+H149</f>
        <v>14100</v>
      </c>
      <c r="I143" s="99"/>
    </row>
    <row r="144" spans="1:9" ht="24.75" customHeight="1" hidden="1">
      <c r="A144" s="46" t="s">
        <v>259</v>
      </c>
      <c r="B144" s="17"/>
      <c r="C144" s="64">
        <v>805</v>
      </c>
      <c r="D144" s="53" t="s">
        <v>98</v>
      </c>
      <c r="E144" s="53"/>
      <c r="F144" s="54"/>
      <c r="G144" s="55"/>
      <c r="H144" s="69">
        <f>H145</f>
        <v>0</v>
      </c>
      <c r="I144" s="99"/>
    </row>
    <row r="145" spans="1:9" ht="24.75" customHeight="1" hidden="1">
      <c r="A145" s="27" t="s">
        <v>18</v>
      </c>
      <c r="B145" s="17"/>
      <c r="C145" s="61">
        <v>805</v>
      </c>
      <c r="D145" s="47" t="s">
        <v>98</v>
      </c>
      <c r="E145" s="47" t="s">
        <v>105</v>
      </c>
      <c r="F145" s="61"/>
      <c r="G145" s="62"/>
      <c r="H145" s="68">
        <f>H146</f>
        <v>0</v>
      </c>
      <c r="I145" s="99"/>
    </row>
    <row r="146" spans="1:9" ht="16.5" customHeight="1" hidden="1">
      <c r="A146" s="32" t="s">
        <v>146</v>
      </c>
      <c r="B146" s="17"/>
      <c r="C146" s="61">
        <v>805</v>
      </c>
      <c r="D146" s="47" t="s">
        <v>98</v>
      </c>
      <c r="E146" s="47" t="s">
        <v>105</v>
      </c>
      <c r="F146" s="61">
        <v>5230000</v>
      </c>
      <c r="G146" s="62"/>
      <c r="H146" s="68">
        <f>H147</f>
        <v>0</v>
      </c>
      <c r="I146" s="99"/>
    </row>
    <row r="147" spans="1:9" ht="33" customHeight="1" hidden="1">
      <c r="A147" s="29" t="s">
        <v>169</v>
      </c>
      <c r="B147" s="17"/>
      <c r="C147" s="61">
        <v>805</v>
      </c>
      <c r="D147" s="47" t="s">
        <v>98</v>
      </c>
      <c r="E147" s="47" t="s">
        <v>105</v>
      </c>
      <c r="F147" s="61">
        <v>5230000</v>
      </c>
      <c r="G147" s="62" t="s">
        <v>72</v>
      </c>
      <c r="H147" s="68"/>
      <c r="I147" s="99"/>
    </row>
    <row r="148" spans="1:9" ht="12" customHeight="1" hidden="1">
      <c r="A148" s="41"/>
      <c r="B148" s="17"/>
      <c r="C148" s="64"/>
      <c r="D148" s="53"/>
      <c r="E148" s="53"/>
      <c r="F148" s="54"/>
      <c r="G148" s="55"/>
      <c r="H148" s="69"/>
      <c r="I148" s="99"/>
    </row>
    <row r="149" spans="1:9" ht="15" customHeight="1">
      <c r="A149" s="58" t="s">
        <v>9</v>
      </c>
      <c r="B149" s="17"/>
      <c r="C149" s="64">
        <v>805</v>
      </c>
      <c r="D149" s="48" t="s">
        <v>96</v>
      </c>
      <c r="E149" s="48"/>
      <c r="F149" s="64"/>
      <c r="G149" s="65"/>
      <c r="H149" s="69">
        <f>H150</f>
        <v>6500</v>
      </c>
      <c r="I149" s="99"/>
    </row>
    <row r="150" spans="1:9" ht="13.5" customHeight="1">
      <c r="A150" s="27" t="s">
        <v>15</v>
      </c>
      <c r="B150" s="17"/>
      <c r="C150" s="61">
        <v>805</v>
      </c>
      <c r="D150" s="47" t="s">
        <v>96</v>
      </c>
      <c r="E150" s="47" t="s">
        <v>103</v>
      </c>
      <c r="F150" s="61"/>
      <c r="G150" s="62"/>
      <c r="H150" s="68">
        <f>H151</f>
        <v>6500</v>
      </c>
      <c r="I150" s="99"/>
    </row>
    <row r="151" spans="1:9" ht="16.5" customHeight="1">
      <c r="A151" s="32" t="s">
        <v>66</v>
      </c>
      <c r="B151" s="17"/>
      <c r="C151" s="61">
        <v>805</v>
      </c>
      <c r="D151" s="47" t="s">
        <v>96</v>
      </c>
      <c r="E151" s="47" t="s">
        <v>103</v>
      </c>
      <c r="F151" s="47" t="s">
        <v>94</v>
      </c>
      <c r="G151" s="62"/>
      <c r="H151" s="68">
        <f>H152</f>
        <v>6500</v>
      </c>
      <c r="I151" s="99"/>
    </row>
    <row r="152" spans="1:9" ht="16.5" customHeight="1">
      <c r="A152" s="29" t="s">
        <v>67</v>
      </c>
      <c r="B152" s="17"/>
      <c r="C152" s="61">
        <v>805</v>
      </c>
      <c r="D152" s="47" t="s">
        <v>96</v>
      </c>
      <c r="E152" s="47" t="s">
        <v>103</v>
      </c>
      <c r="F152" s="47" t="s">
        <v>94</v>
      </c>
      <c r="G152" s="62" t="s">
        <v>41</v>
      </c>
      <c r="H152" s="68">
        <v>6500</v>
      </c>
      <c r="I152" s="99"/>
    </row>
    <row r="153" spans="1:9" ht="12" customHeight="1">
      <c r="A153" s="41"/>
      <c r="B153" s="17"/>
      <c r="C153" s="64"/>
      <c r="D153" s="53"/>
      <c r="E153" s="53"/>
      <c r="F153" s="54"/>
      <c r="G153" s="55"/>
      <c r="H153" s="69"/>
      <c r="I153" s="99"/>
    </row>
    <row r="154" spans="1:9" ht="14.25" customHeight="1">
      <c r="A154" s="46" t="s">
        <v>1</v>
      </c>
      <c r="B154" s="17"/>
      <c r="C154" s="64">
        <v>805</v>
      </c>
      <c r="D154" s="53" t="s">
        <v>108</v>
      </c>
      <c r="E154" s="53"/>
      <c r="F154" s="54"/>
      <c r="G154" s="55"/>
      <c r="H154" s="69">
        <f>H155+H159</f>
        <v>7600</v>
      </c>
      <c r="I154" s="99"/>
    </row>
    <row r="155" spans="1:9" ht="14.25" customHeight="1">
      <c r="A155" s="27" t="s">
        <v>4</v>
      </c>
      <c r="B155" s="17"/>
      <c r="C155" s="51">
        <v>805</v>
      </c>
      <c r="D155" s="47" t="s">
        <v>108</v>
      </c>
      <c r="E155" s="47" t="s">
        <v>96</v>
      </c>
      <c r="F155" s="61"/>
      <c r="G155" s="62"/>
      <c r="H155" s="68">
        <f>H156</f>
        <v>200</v>
      </c>
      <c r="I155" s="99"/>
    </row>
    <row r="156" spans="1:9" ht="15.75" customHeight="1">
      <c r="A156" s="36" t="s">
        <v>87</v>
      </c>
      <c r="B156" s="17"/>
      <c r="C156" s="51">
        <v>805</v>
      </c>
      <c r="D156" s="47" t="s">
        <v>108</v>
      </c>
      <c r="E156" s="47" t="s">
        <v>96</v>
      </c>
      <c r="F156" s="61">
        <v>3500000</v>
      </c>
      <c r="G156" s="62"/>
      <c r="H156" s="68">
        <f>H157</f>
        <v>200</v>
      </c>
      <c r="I156" s="99"/>
    </row>
    <row r="157" spans="1:9" ht="15.75" customHeight="1">
      <c r="A157" s="29" t="s">
        <v>170</v>
      </c>
      <c r="B157" s="17"/>
      <c r="C157" s="51">
        <v>805</v>
      </c>
      <c r="D157" s="47" t="s">
        <v>108</v>
      </c>
      <c r="E157" s="47" t="s">
        <v>96</v>
      </c>
      <c r="F157" s="61">
        <v>3500000</v>
      </c>
      <c r="G157" s="62" t="s">
        <v>109</v>
      </c>
      <c r="H157" s="68">
        <v>200</v>
      </c>
      <c r="I157" s="99"/>
    </row>
    <row r="158" spans="1:9" ht="12" customHeight="1">
      <c r="A158" s="46"/>
      <c r="B158" s="17"/>
      <c r="C158" s="51"/>
      <c r="D158" s="53"/>
      <c r="E158" s="53"/>
      <c r="F158" s="54"/>
      <c r="G158" s="55"/>
      <c r="H158" s="69"/>
      <c r="I158" s="99"/>
    </row>
    <row r="159" spans="1:9" ht="14.25" customHeight="1">
      <c r="A159" s="27" t="s">
        <v>5</v>
      </c>
      <c r="B159" s="17"/>
      <c r="C159" s="51">
        <v>805</v>
      </c>
      <c r="D159" s="50" t="s">
        <v>108</v>
      </c>
      <c r="E159" s="50" t="s">
        <v>97</v>
      </c>
      <c r="F159" s="51"/>
      <c r="G159" s="52"/>
      <c r="H159" s="68">
        <f>H160</f>
        <v>7400</v>
      </c>
      <c r="I159" s="99"/>
    </row>
    <row r="160" spans="1:9" ht="15" customHeight="1">
      <c r="A160" s="36" t="s">
        <v>88</v>
      </c>
      <c r="B160" s="17"/>
      <c r="C160" s="51">
        <v>805</v>
      </c>
      <c r="D160" s="50" t="s">
        <v>108</v>
      </c>
      <c r="E160" s="50" t="s">
        <v>97</v>
      </c>
      <c r="F160" s="51">
        <v>3510000</v>
      </c>
      <c r="G160" s="52"/>
      <c r="H160" s="68">
        <f>H161</f>
        <v>7400</v>
      </c>
      <c r="I160" s="99"/>
    </row>
    <row r="161" spans="1:9" ht="16.5" customHeight="1">
      <c r="A161" s="29" t="s">
        <v>89</v>
      </c>
      <c r="B161" s="17"/>
      <c r="C161" s="51">
        <v>805</v>
      </c>
      <c r="D161" s="50" t="s">
        <v>108</v>
      </c>
      <c r="E161" s="50" t="s">
        <v>97</v>
      </c>
      <c r="F161" s="51">
        <v>3510000</v>
      </c>
      <c r="G161" s="52" t="s">
        <v>73</v>
      </c>
      <c r="H161" s="68">
        <v>7400</v>
      </c>
      <c r="I161" s="99"/>
    </row>
    <row r="162" spans="1:9" ht="14.25" customHeight="1" hidden="1">
      <c r="A162" s="135" t="s">
        <v>274</v>
      </c>
      <c r="B162" s="17"/>
      <c r="C162" s="51"/>
      <c r="D162" s="50"/>
      <c r="E162" s="50"/>
      <c r="F162" s="51"/>
      <c r="G162" s="52"/>
      <c r="H162" s="68">
        <v>0</v>
      </c>
      <c r="I162" s="99"/>
    </row>
    <row r="163" spans="1:9" ht="12" customHeight="1">
      <c r="A163" s="41"/>
      <c r="B163" s="17"/>
      <c r="C163" s="51"/>
      <c r="D163" s="108"/>
      <c r="E163" s="108"/>
      <c r="F163" s="56"/>
      <c r="G163" s="57"/>
      <c r="H163" s="68"/>
      <c r="I163" s="99"/>
    </row>
    <row r="164" spans="1:9" ht="27" customHeight="1">
      <c r="A164" s="41" t="s">
        <v>159</v>
      </c>
      <c r="B164" s="17"/>
      <c r="C164" s="64">
        <v>806</v>
      </c>
      <c r="D164" s="53"/>
      <c r="E164" s="53"/>
      <c r="F164" s="54"/>
      <c r="G164" s="55"/>
      <c r="H164" s="69">
        <f>H170+H165</f>
        <v>5300</v>
      </c>
      <c r="I164" s="99"/>
    </row>
    <row r="165" spans="1:9" ht="13.5" customHeight="1">
      <c r="A165" s="58" t="s">
        <v>9</v>
      </c>
      <c r="B165" s="17"/>
      <c r="C165" s="64">
        <v>806</v>
      </c>
      <c r="D165" s="48" t="s">
        <v>96</v>
      </c>
      <c r="E165" s="48"/>
      <c r="F165" s="64"/>
      <c r="G165" s="65"/>
      <c r="H165" s="69">
        <f>H166</f>
        <v>3000</v>
      </c>
      <c r="I165" s="99"/>
    </row>
    <row r="166" spans="1:9" ht="13.5" customHeight="1">
      <c r="A166" s="27" t="s">
        <v>15</v>
      </c>
      <c r="B166" s="17"/>
      <c r="C166" s="61">
        <v>806</v>
      </c>
      <c r="D166" s="47" t="s">
        <v>96</v>
      </c>
      <c r="E166" s="47" t="s">
        <v>103</v>
      </c>
      <c r="F166" s="61"/>
      <c r="G166" s="62"/>
      <c r="H166" s="68">
        <f>H167</f>
        <v>3000</v>
      </c>
      <c r="I166" s="99"/>
    </row>
    <row r="167" spans="1:9" ht="17.25" customHeight="1">
      <c r="A167" s="32" t="s">
        <v>66</v>
      </c>
      <c r="B167" s="17"/>
      <c r="C167" s="61">
        <v>806</v>
      </c>
      <c r="D167" s="47" t="s">
        <v>96</v>
      </c>
      <c r="E167" s="47" t="s">
        <v>103</v>
      </c>
      <c r="F167" s="47" t="s">
        <v>94</v>
      </c>
      <c r="G167" s="62"/>
      <c r="H167" s="68">
        <f>H168</f>
        <v>3000</v>
      </c>
      <c r="I167" s="99"/>
    </row>
    <row r="168" spans="1:9" ht="17.25" customHeight="1">
      <c r="A168" s="29" t="s">
        <v>67</v>
      </c>
      <c r="B168" s="17"/>
      <c r="C168" s="61">
        <v>806</v>
      </c>
      <c r="D168" s="47" t="s">
        <v>96</v>
      </c>
      <c r="E168" s="47" t="s">
        <v>103</v>
      </c>
      <c r="F168" s="47" t="s">
        <v>94</v>
      </c>
      <c r="G168" s="62" t="s">
        <v>41</v>
      </c>
      <c r="H168" s="68">
        <v>3000</v>
      </c>
      <c r="I168" s="99"/>
    </row>
    <row r="169" spans="1:9" ht="12" customHeight="1">
      <c r="A169" s="41"/>
      <c r="B169" s="17"/>
      <c r="C169" s="64"/>
      <c r="D169" s="53"/>
      <c r="E169" s="53"/>
      <c r="F169" s="54"/>
      <c r="G169" s="55"/>
      <c r="H169" s="69"/>
      <c r="I169" s="99"/>
    </row>
    <row r="170" spans="1:9" ht="14.25" customHeight="1">
      <c r="A170" s="46" t="s">
        <v>1</v>
      </c>
      <c r="B170" s="17"/>
      <c r="C170" s="64">
        <v>806</v>
      </c>
      <c r="D170" s="53" t="s">
        <v>108</v>
      </c>
      <c r="E170" s="53"/>
      <c r="F170" s="54"/>
      <c r="G170" s="55"/>
      <c r="H170" s="69">
        <f>H171+H175</f>
        <v>2300</v>
      </c>
      <c r="I170" s="99"/>
    </row>
    <row r="171" spans="1:9" ht="13.5" customHeight="1">
      <c r="A171" s="27" t="s">
        <v>4</v>
      </c>
      <c r="B171" s="17"/>
      <c r="C171" s="51">
        <v>806</v>
      </c>
      <c r="D171" s="47" t="s">
        <v>108</v>
      </c>
      <c r="E171" s="47" t="s">
        <v>96</v>
      </c>
      <c r="F171" s="61"/>
      <c r="G171" s="62"/>
      <c r="H171" s="68">
        <f>H172</f>
        <v>100</v>
      </c>
      <c r="I171" s="99"/>
    </row>
    <row r="172" spans="1:9" ht="15" customHeight="1">
      <c r="A172" s="36" t="s">
        <v>87</v>
      </c>
      <c r="B172" s="17"/>
      <c r="C172" s="51">
        <v>806</v>
      </c>
      <c r="D172" s="47" t="s">
        <v>108</v>
      </c>
      <c r="E172" s="47" t="s">
        <v>96</v>
      </c>
      <c r="F172" s="61">
        <v>3500000</v>
      </c>
      <c r="G172" s="62"/>
      <c r="H172" s="68">
        <f>H173</f>
        <v>100</v>
      </c>
      <c r="I172" s="99"/>
    </row>
    <row r="173" spans="1:9" ht="16.5" customHeight="1">
      <c r="A173" s="29" t="s">
        <v>170</v>
      </c>
      <c r="B173" s="17"/>
      <c r="C173" s="51">
        <v>806</v>
      </c>
      <c r="D173" s="47" t="s">
        <v>108</v>
      </c>
      <c r="E173" s="47" t="s">
        <v>96</v>
      </c>
      <c r="F173" s="61">
        <v>3500000</v>
      </c>
      <c r="G173" s="62" t="s">
        <v>109</v>
      </c>
      <c r="H173" s="68">
        <v>100</v>
      </c>
      <c r="I173" s="99"/>
    </row>
    <row r="174" spans="1:9" ht="12" customHeight="1">
      <c r="A174" s="46"/>
      <c r="B174" s="17"/>
      <c r="C174" s="51"/>
      <c r="D174" s="53"/>
      <c r="E174" s="53"/>
      <c r="F174" s="54"/>
      <c r="G174" s="55"/>
      <c r="H174" s="69"/>
      <c r="I174" s="99"/>
    </row>
    <row r="175" spans="1:9" ht="14.25" customHeight="1">
      <c r="A175" s="27" t="s">
        <v>5</v>
      </c>
      <c r="B175" s="17"/>
      <c r="C175" s="51">
        <v>806</v>
      </c>
      <c r="D175" s="50" t="s">
        <v>108</v>
      </c>
      <c r="E175" s="50" t="s">
        <v>97</v>
      </c>
      <c r="F175" s="51"/>
      <c r="G175" s="52"/>
      <c r="H175" s="68">
        <f>H176</f>
        <v>2200</v>
      </c>
      <c r="I175" s="99"/>
    </row>
    <row r="176" spans="1:9" ht="16.5" customHeight="1">
      <c r="A176" s="36" t="s">
        <v>88</v>
      </c>
      <c r="B176" s="17"/>
      <c r="C176" s="51">
        <v>806</v>
      </c>
      <c r="D176" s="50" t="s">
        <v>108</v>
      </c>
      <c r="E176" s="50" t="s">
        <v>97</v>
      </c>
      <c r="F176" s="51">
        <v>3510000</v>
      </c>
      <c r="G176" s="52"/>
      <c r="H176" s="68">
        <f>H177</f>
        <v>2200</v>
      </c>
      <c r="I176" s="99"/>
    </row>
    <row r="177" spans="1:9" ht="16.5" customHeight="1">
      <c r="A177" s="29" t="s">
        <v>89</v>
      </c>
      <c r="B177" s="17"/>
      <c r="C177" s="51">
        <v>806</v>
      </c>
      <c r="D177" s="50" t="s">
        <v>108</v>
      </c>
      <c r="E177" s="50" t="s">
        <v>97</v>
      </c>
      <c r="F177" s="51">
        <v>3510000</v>
      </c>
      <c r="G177" s="52" t="s">
        <v>73</v>
      </c>
      <c r="H177" s="68">
        <v>2200</v>
      </c>
      <c r="I177" s="99"/>
    </row>
    <row r="178" spans="1:9" ht="12" customHeight="1">
      <c r="A178" s="41"/>
      <c r="B178" s="17"/>
      <c r="C178" s="43"/>
      <c r="D178" s="16"/>
      <c r="E178" s="16"/>
      <c r="F178" s="17"/>
      <c r="G178" s="19"/>
      <c r="H178" s="68"/>
      <c r="I178" s="99"/>
    </row>
    <row r="179" spans="1:9" ht="14.25" customHeight="1">
      <c r="A179" s="41" t="s">
        <v>125</v>
      </c>
      <c r="B179" s="17"/>
      <c r="C179" s="64">
        <v>807</v>
      </c>
      <c r="D179" s="53"/>
      <c r="E179" s="53"/>
      <c r="F179" s="54"/>
      <c r="G179" s="55"/>
      <c r="H179" s="69">
        <f>H185+H180</f>
        <v>6800</v>
      </c>
      <c r="I179" s="99"/>
    </row>
    <row r="180" spans="1:9" ht="14.25" customHeight="1">
      <c r="A180" s="58" t="s">
        <v>9</v>
      </c>
      <c r="B180" s="17"/>
      <c r="C180" s="64">
        <v>807</v>
      </c>
      <c r="D180" s="48" t="s">
        <v>96</v>
      </c>
      <c r="E180" s="48"/>
      <c r="F180" s="64"/>
      <c r="G180" s="65"/>
      <c r="H180" s="69">
        <f>H181</f>
        <v>2700</v>
      </c>
      <c r="I180" s="99"/>
    </row>
    <row r="181" spans="1:9" ht="14.25" customHeight="1">
      <c r="A181" s="27" t="s">
        <v>15</v>
      </c>
      <c r="B181" s="17"/>
      <c r="C181" s="61">
        <v>807</v>
      </c>
      <c r="D181" s="47" t="s">
        <v>96</v>
      </c>
      <c r="E181" s="47" t="s">
        <v>103</v>
      </c>
      <c r="F181" s="61"/>
      <c r="G181" s="62"/>
      <c r="H181" s="68">
        <f>H182</f>
        <v>2700</v>
      </c>
      <c r="I181" s="99"/>
    </row>
    <row r="182" spans="1:9" ht="16.5" customHeight="1">
      <c r="A182" s="32" t="s">
        <v>66</v>
      </c>
      <c r="B182" s="17"/>
      <c r="C182" s="61">
        <v>807</v>
      </c>
      <c r="D182" s="47" t="s">
        <v>96</v>
      </c>
      <c r="E182" s="47" t="s">
        <v>103</v>
      </c>
      <c r="F182" s="47" t="s">
        <v>94</v>
      </c>
      <c r="G182" s="62"/>
      <c r="H182" s="68">
        <f>H183</f>
        <v>2700</v>
      </c>
      <c r="I182" s="99"/>
    </row>
    <row r="183" spans="1:9" ht="15.75" customHeight="1">
      <c r="A183" s="29" t="s">
        <v>67</v>
      </c>
      <c r="B183" s="17"/>
      <c r="C183" s="61">
        <v>807</v>
      </c>
      <c r="D183" s="47" t="s">
        <v>96</v>
      </c>
      <c r="E183" s="47" t="s">
        <v>103</v>
      </c>
      <c r="F183" s="47" t="s">
        <v>94</v>
      </c>
      <c r="G183" s="62" t="s">
        <v>41</v>
      </c>
      <c r="H183" s="68">
        <v>2700</v>
      </c>
      <c r="I183" s="99"/>
    </row>
    <row r="184" spans="1:9" ht="14.25" customHeight="1">
      <c r="A184" s="41"/>
      <c r="B184" s="17"/>
      <c r="C184" s="64"/>
      <c r="D184" s="53"/>
      <c r="E184" s="53"/>
      <c r="F184" s="54"/>
      <c r="G184" s="55"/>
      <c r="H184" s="69"/>
      <c r="I184" s="99"/>
    </row>
    <row r="185" spans="1:9" ht="14.25" customHeight="1">
      <c r="A185" s="46" t="s">
        <v>1</v>
      </c>
      <c r="B185" s="17"/>
      <c r="C185" s="64">
        <v>807</v>
      </c>
      <c r="D185" s="53" t="s">
        <v>108</v>
      </c>
      <c r="E185" s="53"/>
      <c r="F185" s="54"/>
      <c r="G185" s="55"/>
      <c r="H185" s="69">
        <f>H186+H190</f>
        <v>4100</v>
      </c>
      <c r="I185" s="99"/>
    </row>
    <row r="186" spans="1:9" ht="14.25" customHeight="1">
      <c r="A186" s="27" t="s">
        <v>4</v>
      </c>
      <c r="B186" s="17"/>
      <c r="C186" s="51">
        <v>807</v>
      </c>
      <c r="D186" s="47" t="s">
        <v>108</v>
      </c>
      <c r="E186" s="47" t="s">
        <v>96</v>
      </c>
      <c r="F186" s="61"/>
      <c r="G186" s="62"/>
      <c r="H186" s="68">
        <f>H187</f>
        <v>900</v>
      </c>
      <c r="I186" s="99"/>
    </row>
    <row r="187" spans="1:9" ht="15.75" customHeight="1">
      <c r="A187" s="36" t="s">
        <v>87</v>
      </c>
      <c r="B187" s="17"/>
      <c r="C187" s="51">
        <v>807</v>
      </c>
      <c r="D187" s="47" t="s">
        <v>108</v>
      </c>
      <c r="E187" s="47" t="s">
        <v>96</v>
      </c>
      <c r="F187" s="61">
        <v>3500000</v>
      </c>
      <c r="G187" s="62"/>
      <c r="H187" s="68">
        <f>H188</f>
        <v>900</v>
      </c>
      <c r="I187" s="99"/>
    </row>
    <row r="188" spans="1:9" ht="15" customHeight="1">
      <c r="A188" s="29" t="s">
        <v>170</v>
      </c>
      <c r="B188" s="17"/>
      <c r="C188" s="51">
        <v>807</v>
      </c>
      <c r="D188" s="47" t="s">
        <v>108</v>
      </c>
      <c r="E188" s="47" t="s">
        <v>96</v>
      </c>
      <c r="F188" s="61">
        <v>3500000</v>
      </c>
      <c r="G188" s="62" t="s">
        <v>109</v>
      </c>
      <c r="H188" s="68">
        <v>900</v>
      </c>
      <c r="I188" s="99"/>
    </row>
    <row r="189" spans="1:9" ht="12" customHeight="1">
      <c r="A189" s="46"/>
      <c r="B189" s="17"/>
      <c r="C189" s="51"/>
      <c r="D189" s="53"/>
      <c r="E189" s="53"/>
      <c r="F189" s="54"/>
      <c r="G189" s="55"/>
      <c r="H189" s="69"/>
      <c r="I189" s="99"/>
    </row>
    <row r="190" spans="1:9" ht="14.25" customHeight="1">
      <c r="A190" s="27" t="s">
        <v>5</v>
      </c>
      <c r="B190" s="17"/>
      <c r="C190" s="51">
        <v>807</v>
      </c>
      <c r="D190" s="50" t="s">
        <v>108</v>
      </c>
      <c r="E190" s="50" t="s">
        <v>97</v>
      </c>
      <c r="F190" s="51"/>
      <c r="G190" s="52"/>
      <c r="H190" s="68">
        <f>H191</f>
        <v>3200</v>
      </c>
      <c r="I190" s="99"/>
    </row>
    <row r="191" spans="1:9" ht="15" customHeight="1">
      <c r="A191" s="36" t="s">
        <v>88</v>
      </c>
      <c r="B191" s="17"/>
      <c r="C191" s="51">
        <v>807</v>
      </c>
      <c r="D191" s="50" t="s">
        <v>108</v>
      </c>
      <c r="E191" s="50" t="s">
        <v>97</v>
      </c>
      <c r="F191" s="51">
        <v>3510000</v>
      </c>
      <c r="G191" s="52"/>
      <c r="H191" s="68">
        <f>H192</f>
        <v>3200</v>
      </c>
      <c r="I191" s="99"/>
    </row>
    <row r="192" spans="1:9" ht="16.5" customHeight="1">
      <c r="A192" s="29" t="s">
        <v>89</v>
      </c>
      <c r="B192" s="17"/>
      <c r="C192" s="51">
        <v>807</v>
      </c>
      <c r="D192" s="50" t="s">
        <v>108</v>
      </c>
      <c r="E192" s="50" t="s">
        <v>97</v>
      </c>
      <c r="F192" s="51">
        <v>3510000</v>
      </c>
      <c r="G192" s="52" t="s">
        <v>73</v>
      </c>
      <c r="H192" s="68">
        <v>3200</v>
      </c>
      <c r="I192" s="99"/>
    </row>
    <row r="193" spans="1:9" ht="12" customHeight="1">
      <c r="A193" s="41"/>
      <c r="B193" s="17"/>
      <c r="C193" s="43"/>
      <c r="D193" s="16"/>
      <c r="E193" s="16"/>
      <c r="F193" s="17"/>
      <c r="G193" s="19"/>
      <c r="H193" s="68"/>
      <c r="I193" s="99"/>
    </row>
    <row r="194" spans="1:9" ht="15" customHeight="1">
      <c r="A194" s="41" t="s">
        <v>126</v>
      </c>
      <c r="B194" s="17"/>
      <c r="C194" s="64">
        <v>808</v>
      </c>
      <c r="D194" s="53"/>
      <c r="E194" s="53"/>
      <c r="F194" s="54"/>
      <c r="G194" s="55"/>
      <c r="H194" s="69">
        <f>H200+H195</f>
        <v>3400</v>
      </c>
      <c r="I194" s="99"/>
    </row>
    <row r="195" spans="1:9" ht="14.25" customHeight="1">
      <c r="A195" s="58" t="s">
        <v>9</v>
      </c>
      <c r="B195" s="17"/>
      <c r="C195" s="64">
        <v>808</v>
      </c>
      <c r="D195" s="48" t="s">
        <v>96</v>
      </c>
      <c r="E195" s="48"/>
      <c r="F195" s="64"/>
      <c r="G195" s="65"/>
      <c r="H195" s="69">
        <f>H196</f>
        <v>1900</v>
      </c>
      <c r="I195" s="99"/>
    </row>
    <row r="196" spans="1:9" ht="15" customHeight="1">
      <c r="A196" s="27" t="s">
        <v>15</v>
      </c>
      <c r="B196" s="17"/>
      <c r="C196" s="61">
        <v>808</v>
      </c>
      <c r="D196" s="47" t="s">
        <v>96</v>
      </c>
      <c r="E196" s="47" t="s">
        <v>103</v>
      </c>
      <c r="F196" s="61"/>
      <c r="G196" s="62"/>
      <c r="H196" s="68">
        <f>H197</f>
        <v>1900</v>
      </c>
      <c r="I196" s="99"/>
    </row>
    <row r="197" spans="1:9" ht="16.5" customHeight="1">
      <c r="A197" s="32" t="s">
        <v>66</v>
      </c>
      <c r="B197" s="17"/>
      <c r="C197" s="61">
        <v>808</v>
      </c>
      <c r="D197" s="47" t="s">
        <v>96</v>
      </c>
      <c r="E197" s="47" t="s">
        <v>103</v>
      </c>
      <c r="F197" s="47" t="s">
        <v>94</v>
      </c>
      <c r="G197" s="62"/>
      <c r="H197" s="68">
        <f>H198</f>
        <v>1900</v>
      </c>
      <c r="I197" s="99"/>
    </row>
    <row r="198" spans="1:9" ht="16.5" customHeight="1">
      <c r="A198" s="29" t="s">
        <v>67</v>
      </c>
      <c r="B198" s="17"/>
      <c r="C198" s="61">
        <v>808</v>
      </c>
      <c r="D198" s="47" t="s">
        <v>96</v>
      </c>
      <c r="E198" s="47" t="s">
        <v>103</v>
      </c>
      <c r="F198" s="47" t="s">
        <v>94</v>
      </c>
      <c r="G198" s="62" t="s">
        <v>41</v>
      </c>
      <c r="H198" s="68">
        <v>1900</v>
      </c>
      <c r="I198" s="99"/>
    </row>
    <row r="199" spans="1:9" ht="12" customHeight="1">
      <c r="A199" s="41"/>
      <c r="B199" s="17"/>
      <c r="C199" s="64"/>
      <c r="D199" s="53"/>
      <c r="E199" s="53"/>
      <c r="F199" s="54"/>
      <c r="G199" s="55"/>
      <c r="H199" s="69"/>
      <c r="I199" s="99"/>
    </row>
    <row r="200" spans="1:9" ht="14.25" customHeight="1">
      <c r="A200" s="46" t="s">
        <v>1</v>
      </c>
      <c r="B200" s="17"/>
      <c r="C200" s="64">
        <v>808</v>
      </c>
      <c r="D200" s="53" t="s">
        <v>108</v>
      </c>
      <c r="E200" s="53"/>
      <c r="F200" s="54"/>
      <c r="G200" s="55"/>
      <c r="H200" s="69">
        <f>H201+H205</f>
        <v>1500</v>
      </c>
      <c r="I200" s="99"/>
    </row>
    <row r="201" spans="1:9" ht="12.75" customHeight="1" hidden="1">
      <c r="A201" s="27" t="s">
        <v>4</v>
      </c>
      <c r="B201" s="17"/>
      <c r="C201" s="51">
        <v>808</v>
      </c>
      <c r="D201" s="47" t="s">
        <v>108</v>
      </c>
      <c r="E201" s="47" t="s">
        <v>96</v>
      </c>
      <c r="F201" s="61"/>
      <c r="G201" s="62"/>
      <c r="H201" s="68">
        <f>H202</f>
        <v>0</v>
      </c>
      <c r="I201" s="99"/>
    </row>
    <row r="202" spans="1:9" ht="15" customHeight="1" hidden="1">
      <c r="A202" s="36" t="s">
        <v>87</v>
      </c>
      <c r="B202" s="17"/>
      <c r="C202" s="51">
        <v>808</v>
      </c>
      <c r="D202" s="47" t="s">
        <v>108</v>
      </c>
      <c r="E202" s="47" t="s">
        <v>96</v>
      </c>
      <c r="F202" s="61">
        <v>3500000</v>
      </c>
      <c r="G202" s="62"/>
      <c r="H202" s="68">
        <f>H203</f>
        <v>0</v>
      </c>
      <c r="I202" s="99"/>
    </row>
    <row r="203" spans="1:9" ht="15" customHeight="1" hidden="1">
      <c r="A203" s="29" t="s">
        <v>170</v>
      </c>
      <c r="B203" s="17"/>
      <c r="C203" s="51">
        <v>808</v>
      </c>
      <c r="D203" s="47" t="s">
        <v>108</v>
      </c>
      <c r="E203" s="47" t="s">
        <v>96</v>
      </c>
      <c r="F203" s="61">
        <v>3500000</v>
      </c>
      <c r="G203" s="62" t="s">
        <v>109</v>
      </c>
      <c r="H203" s="68"/>
      <c r="I203" s="99"/>
    </row>
    <row r="204" spans="1:9" ht="12" customHeight="1" hidden="1">
      <c r="A204" s="46"/>
      <c r="B204" s="17"/>
      <c r="C204" s="51"/>
      <c r="D204" s="53"/>
      <c r="E204" s="53"/>
      <c r="F204" s="54"/>
      <c r="G204" s="55"/>
      <c r="H204" s="69"/>
      <c r="I204" s="99"/>
    </row>
    <row r="205" spans="1:9" ht="15" customHeight="1">
      <c r="A205" s="27" t="s">
        <v>5</v>
      </c>
      <c r="B205" s="17"/>
      <c r="C205" s="51">
        <v>808</v>
      </c>
      <c r="D205" s="50" t="s">
        <v>108</v>
      </c>
      <c r="E205" s="50" t="s">
        <v>97</v>
      </c>
      <c r="F205" s="51"/>
      <c r="G205" s="52"/>
      <c r="H205" s="68">
        <f>H206</f>
        <v>1500</v>
      </c>
      <c r="I205" s="99"/>
    </row>
    <row r="206" spans="1:9" ht="15.75" customHeight="1">
      <c r="A206" s="36" t="s">
        <v>88</v>
      </c>
      <c r="B206" s="17"/>
      <c r="C206" s="51">
        <v>808</v>
      </c>
      <c r="D206" s="50" t="s">
        <v>108</v>
      </c>
      <c r="E206" s="50" t="s">
        <v>97</v>
      </c>
      <c r="F206" s="51">
        <v>3510000</v>
      </c>
      <c r="G206" s="52"/>
      <c r="H206" s="68">
        <f>H207</f>
        <v>1500</v>
      </c>
      <c r="I206" s="99"/>
    </row>
    <row r="207" spans="1:9" ht="18" customHeight="1">
      <c r="A207" s="29" t="s">
        <v>89</v>
      </c>
      <c r="B207" s="17"/>
      <c r="C207" s="51">
        <v>808</v>
      </c>
      <c r="D207" s="50" t="s">
        <v>108</v>
      </c>
      <c r="E207" s="50" t="s">
        <v>97</v>
      </c>
      <c r="F207" s="51">
        <v>3510000</v>
      </c>
      <c r="G207" s="52" t="s">
        <v>73</v>
      </c>
      <c r="H207" s="68">
        <v>1500</v>
      </c>
      <c r="I207" s="99"/>
    </row>
    <row r="208" spans="1:9" ht="12" customHeight="1">
      <c r="A208" s="41"/>
      <c r="B208" s="17"/>
      <c r="C208" s="43"/>
      <c r="D208" s="16"/>
      <c r="E208" s="16"/>
      <c r="F208" s="17"/>
      <c r="G208" s="19"/>
      <c r="H208" s="68"/>
      <c r="I208" s="99"/>
    </row>
    <row r="209" spans="1:11" ht="15" customHeight="1">
      <c r="A209" s="41" t="s">
        <v>257</v>
      </c>
      <c r="B209" s="17"/>
      <c r="C209" s="48" t="s">
        <v>203</v>
      </c>
      <c r="D209" s="48"/>
      <c r="E209" s="48"/>
      <c r="F209" s="64"/>
      <c r="G209" s="65"/>
      <c r="H209" s="69">
        <f>H210+H216+H252</f>
        <v>1137805</v>
      </c>
      <c r="I209" s="109"/>
      <c r="J209" s="114"/>
      <c r="K209" s="114"/>
    </row>
    <row r="210" spans="1:11" ht="15" customHeight="1">
      <c r="A210" s="46" t="s">
        <v>151</v>
      </c>
      <c r="B210" s="17"/>
      <c r="C210" s="48" t="s">
        <v>203</v>
      </c>
      <c r="D210" s="48" t="s">
        <v>100</v>
      </c>
      <c r="E210" s="48"/>
      <c r="F210" s="64"/>
      <c r="G210" s="65"/>
      <c r="H210" s="69">
        <f>H211</f>
        <v>270</v>
      </c>
      <c r="I210" s="109"/>
      <c r="J210" s="114"/>
      <c r="K210" s="114"/>
    </row>
    <row r="211" spans="1:11" ht="15" customHeight="1">
      <c r="A211" s="27" t="s">
        <v>152</v>
      </c>
      <c r="B211" s="17"/>
      <c r="C211" s="47" t="s">
        <v>203</v>
      </c>
      <c r="D211" s="47" t="s">
        <v>100</v>
      </c>
      <c r="E211" s="47" t="s">
        <v>99</v>
      </c>
      <c r="F211" s="61"/>
      <c r="G211" s="62"/>
      <c r="H211" s="68">
        <f>H212</f>
        <v>270</v>
      </c>
      <c r="I211" s="109"/>
      <c r="J211" s="114"/>
      <c r="K211" s="114"/>
    </row>
    <row r="212" spans="1:11" ht="17.25" customHeight="1">
      <c r="A212" s="32" t="s">
        <v>146</v>
      </c>
      <c r="B212" s="17"/>
      <c r="C212" s="47" t="s">
        <v>203</v>
      </c>
      <c r="D212" s="47" t="s">
        <v>100</v>
      </c>
      <c r="E212" s="47" t="s">
        <v>99</v>
      </c>
      <c r="F212" s="61">
        <v>5290000</v>
      </c>
      <c r="G212" s="62"/>
      <c r="H212" s="68">
        <f>H214</f>
        <v>270</v>
      </c>
      <c r="I212" s="109"/>
      <c r="J212" s="114"/>
      <c r="K212" s="114"/>
    </row>
    <row r="213" spans="1:11" ht="17.25" customHeight="1">
      <c r="A213" s="32" t="s">
        <v>206</v>
      </c>
      <c r="B213" s="17"/>
      <c r="C213" s="47" t="s">
        <v>203</v>
      </c>
      <c r="D213" s="47" t="s">
        <v>100</v>
      </c>
      <c r="E213" s="47" t="s">
        <v>99</v>
      </c>
      <c r="F213" s="61">
        <v>5291500</v>
      </c>
      <c r="G213" s="62"/>
      <c r="H213" s="68">
        <f>H214</f>
        <v>270</v>
      </c>
      <c r="I213" s="109"/>
      <c r="J213" s="114"/>
      <c r="K213" s="114"/>
    </row>
    <row r="214" spans="1:11" ht="16.5" customHeight="1">
      <c r="A214" s="35" t="s">
        <v>153</v>
      </c>
      <c r="B214" s="17"/>
      <c r="C214" s="47" t="s">
        <v>203</v>
      </c>
      <c r="D214" s="47" t="s">
        <v>100</v>
      </c>
      <c r="E214" s="47" t="s">
        <v>99</v>
      </c>
      <c r="F214" s="61">
        <v>5291500</v>
      </c>
      <c r="G214" s="62" t="s">
        <v>154</v>
      </c>
      <c r="H214" s="68">
        <v>270</v>
      </c>
      <c r="I214" s="109"/>
      <c r="J214" s="114"/>
      <c r="K214" s="114"/>
    </row>
    <row r="215" spans="1:11" ht="12" customHeight="1">
      <c r="A215" s="41"/>
      <c r="B215" s="17"/>
      <c r="C215" s="48"/>
      <c r="D215" s="48"/>
      <c r="E215" s="48"/>
      <c r="F215" s="64"/>
      <c r="G215" s="65"/>
      <c r="H215" s="69"/>
      <c r="I215" s="109"/>
      <c r="J215" s="114"/>
      <c r="K215" s="114"/>
    </row>
    <row r="216" spans="1:11" ht="15" customHeight="1">
      <c r="A216" s="46" t="s">
        <v>2</v>
      </c>
      <c r="B216" s="17"/>
      <c r="C216" s="48" t="s">
        <v>203</v>
      </c>
      <c r="D216" s="48" t="s">
        <v>101</v>
      </c>
      <c r="E216" s="48"/>
      <c r="F216" s="64"/>
      <c r="G216" s="65"/>
      <c r="H216" s="69">
        <f>H217+H221+H234+H238+H242</f>
        <v>1137535</v>
      </c>
      <c r="I216" s="109"/>
      <c r="J216" s="114"/>
      <c r="K216" s="114"/>
    </row>
    <row r="217" spans="1:11" ht="12.75" customHeight="1">
      <c r="A217" s="27" t="s">
        <v>144</v>
      </c>
      <c r="B217" s="17"/>
      <c r="C217" s="50" t="s">
        <v>203</v>
      </c>
      <c r="D217" s="50" t="s">
        <v>101</v>
      </c>
      <c r="E217" s="8" t="s">
        <v>96</v>
      </c>
      <c r="F217" s="9"/>
      <c r="G217" s="20"/>
      <c r="H217" s="79">
        <f>H218</f>
        <v>387210</v>
      </c>
      <c r="I217" s="110"/>
      <c r="J217" s="114"/>
      <c r="K217" s="114"/>
    </row>
    <row r="218" spans="1:11" ht="16.5" customHeight="1">
      <c r="A218" s="36" t="s">
        <v>45</v>
      </c>
      <c r="B218" s="17"/>
      <c r="C218" s="50" t="s">
        <v>203</v>
      </c>
      <c r="D218" s="50" t="s">
        <v>101</v>
      </c>
      <c r="E218" s="8" t="s">
        <v>96</v>
      </c>
      <c r="F218" s="12">
        <v>4200000</v>
      </c>
      <c r="G218" s="20"/>
      <c r="H218" s="79">
        <f>H219</f>
        <v>387210</v>
      </c>
      <c r="I218" s="110"/>
      <c r="J218" s="114"/>
      <c r="K218" s="114"/>
    </row>
    <row r="219" spans="1:11" ht="15" customHeight="1">
      <c r="A219" s="29" t="s">
        <v>30</v>
      </c>
      <c r="B219" s="17"/>
      <c r="C219" s="50" t="s">
        <v>203</v>
      </c>
      <c r="D219" s="50" t="s">
        <v>101</v>
      </c>
      <c r="E219" s="8" t="s">
        <v>96</v>
      </c>
      <c r="F219" s="12">
        <v>4200000</v>
      </c>
      <c r="G219" s="21" t="s">
        <v>46</v>
      </c>
      <c r="H219" s="79">
        <v>387210</v>
      </c>
      <c r="I219" s="110"/>
      <c r="J219" s="114"/>
      <c r="K219" s="114"/>
    </row>
    <row r="220" spans="1:11" ht="12" customHeight="1">
      <c r="A220" s="29"/>
      <c r="B220" s="17"/>
      <c r="C220" s="50"/>
      <c r="D220" s="50"/>
      <c r="E220" s="8"/>
      <c r="F220" s="12"/>
      <c r="G220" s="21"/>
      <c r="H220" s="68"/>
      <c r="I220" s="111"/>
      <c r="J220" s="114"/>
      <c r="K220" s="114"/>
    </row>
    <row r="221" spans="1:11" ht="14.25" customHeight="1">
      <c r="A221" s="27" t="s">
        <v>143</v>
      </c>
      <c r="B221" s="17"/>
      <c r="C221" s="50" t="s">
        <v>203</v>
      </c>
      <c r="D221" s="50" t="s">
        <v>101</v>
      </c>
      <c r="E221" s="8" t="s">
        <v>97</v>
      </c>
      <c r="F221" s="9"/>
      <c r="G221" s="20"/>
      <c r="H221" s="79">
        <f>H222+H225+H228+H230</f>
        <v>719749</v>
      </c>
      <c r="I221" s="110"/>
      <c r="J221" s="114"/>
      <c r="K221" s="114"/>
    </row>
    <row r="222" spans="1:11" ht="17.25" customHeight="1">
      <c r="A222" s="36" t="s">
        <v>155</v>
      </c>
      <c r="B222" s="17"/>
      <c r="C222" s="50" t="s">
        <v>203</v>
      </c>
      <c r="D222" s="50" t="s">
        <v>101</v>
      </c>
      <c r="E222" s="8" t="s">
        <v>97</v>
      </c>
      <c r="F222" s="12">
        <v>4210000</v>
      </c>
      <c r="G222" s="20"/>
      <c r="H222" s="79">
        <f>H223</f>
        <v>614335</v>
      </c>
      <c r="I222" s="112"/>
      <c r="J222" s="114"/>
      <c r="K222" s="114"/>
    </row>
    <row r="223" spans="1:11" ht="16.5" customHeight="1">
      <c r="A223" s="29" t="s">
        <v>30</v>
      </c>
      <c r="B223" s="17"/>
      <c r="C223" s="50" t="s">
        <v>203</v>
      </c>
      <c r="D223" s="50" t="s">
        <v>101</v>
      </c>
      <c r="E223" s="8" t="s">
        <v>97</v>
      </c>
      <c r="F223" s="12">
        <v>4210000</v>
      </c>
      <c r="G223" s="21" t="s">
        <v>46</v>
      </c>
      <c r="H223" s="79">
        <v>614335</v>
      </c>
      <c r="I223" s="110"/>
      <c r="J223" s="114"/>
      <c r="K223" s="114"/>
    </row>
    <row r="224" spans="1:11" ht="28.5" customHeight="1">
      <c r="A224" s="131" t="s">
        <v>216</v>
      </c>
      <c r="B224" s="17"/>
      <c r="C224" s="108"/>
      <c r="D224" s="108"/>
      <c r="E224" s="133"/>
      <c r="F224" s="9"/>
      <c r="G224" s="20"/>
      <c r="H224" s="134">
        <v>477317</v>
      </c>
      <c r="I224" s="110"/>
      <c r="J224" s="114"/>
      <c r="K224" s="114"/>
    </row>
    <row r="225" spans="1:11" ht="15" customHeight="1">
      <c r="A225" s="32" t="s">
        <v>47</v>
      </c>
      <c r="B225" s="17"/>
      <c r="C225" s="50" t="s">
        <v>203</v>
      </c>
      <c r="D225" s="50" t="s">
        <v>101</v>
      </c>
      <c r="E225" s="8" t="s">
        <v>97</v>
      </c>
      <c r="F225" s="12">
        <v>4220000</v>
      </c>
      <c r="G225" s="21"/>
      <c r="H225" s="79">
        <f>H226</f>
        <v>37728</v>
      </c>
      <c r="I225" s="113"/>
      <c r="J225" s="114"/>
      <c r="K225" s="114"/>
    </row>
    <row r="226" spans="1:11" ht="15" customHeight="1">
      <c r="A226" s="29" t="s">
        <v>30</v>
      </c>
      <c r="B226" s="17"/>
      <c r="C226" s="50" t="s">
        <v>203</v>
      </c>
      <c r="D226" s="50" t="s">
        <v>101</v>
      </c>
      <c r="E226" s="8" t="s">
        <v>97</v>
      </c>
      <c r="F226" s="12">
        <v>4220000</v>
      </c>
      <c r="G226" s="21" t="s">
        <v>46</v>
      </c>
      <c r="H226" s="79">
        <v>37728</v>
      </c>
      <c r="I226" s="110"/>
      <c r="J226" s="114"/>
      <c r="K226" s="114"/>
    </row>
    <row r="227" spans="1:11" ht="28.5" customHeight="1">
      <c r="A227" s="131" t="s">
        <v>216</v>
      </c>
      <c r="B227" s="17"/>
      <c r="C227" s="108"/>
      <c r="D227" s="108"/>
      <c r="E227" s="133"/>
      <c r="F227" s="9"/>
      <c r="G227" s="20"/>
      <c r="H227" s="134">
        <v>23126</v>
      </c>
      <c r="I227" s="110"/>
      <c r="J227" s="114"/>
      <c r="K227" s="114"/>
    </row>
    <row r="228" spans="1:11" ht="15" customHeight="1">
      <c r="A228" s="32" t="s">
        <v>248</v>
      </c>
      <c r="B228" s="17"/>
      <c r="C228" s="50" t="s">
        <v>203</v>
      </c>
      <c r="D228" s="50" t="s">
        <v>101</v>
      </c>
      <c r="E228" s="8" t="s">
        <v>97</v>
      </c>
      <c r="F228" s="12">
        <v>4230000</v>
      </c>
      <c r="G228" s="21"/>
      <c r="H228" s="79">
        <f>H229</f>
        <v>23833</v>
      </c>
      <c r="I228" s="110"/>
      <c r="J228" s="114"/>
      <c r="K228" s="114"/>
    </row>
    <row r="229" spans="1:11" ht="15" customHeight="1">
      <c r="A229" s="29" t="s">
        <v>30</v>
      </c>
      <c r="B229" s="17"/>
      <c r="C229" s="50" t="s">
        <v>203</v>
      </c>
      <c r="D229" s="50" t="s">
        <v>101</v>
      </c>
      <c r="E229" s="8" t="s">
        <v>97</v>
      </c>
      <c r="F229" s="12">
        <v>4230000</v>
      </c>
      <c r="G229" s="21" t="s">
        <v>46</v>
      </c>
      <c r="H229" s="79">
        <v>23833</v>
      </c>
      <c r="I229" s="110"/>
      <c r="J229" s="114"/>
      <c r="K229" s="114"/>
    </row>
    <row r="230" spans="1:9" ht="15" customHeight="1">
      <c r="A230" s="96" t="s">
        <v>167</v>
      </c>
      <c r="B230" s="17"/>
      <c r="C230" s="50" t="s">
        <v>203</v>
      </c>
      <c r="D230" s="50" t="s">
        <v>101</v>
      </c>
      <c r="E230" s="50" t="s">
        <v>97</v>
      </c>
      <c r="F230" s="51">
        <v>4330000</v>
      </c>
      <c r="G230" s="52"/>
      <c r="H230" s="94">
        <f>H231</f>
        <v>43853</v>
      </c>
      <c r="I230" s="95"/>
    </row>
    <row r="231" spans="1:9" ht="15" customHeight="1">
      <c r="A231" s="29" t="s">
        <v>30</v>
      </c>
      <c r="B231" s="17"/>
      <c r="C231" s="50" t="s">
        <v>203</v>
      </c>
      <c r="D231" s="50" t="s">
        <v>101</v>
      </c>
      <c r="E231" s="50" t="s">
        <v>97</v>
      </c>
      <c r="F231" s="51">
        <v>4330000</v>
      </c>
      <c r="G231" s="52" t="s">
        <v>46</v>
      </c>
      <c r="H231" s="94">
        <v>43853</v>
      </c>
      <c r="I231" s="95"/>
    </row>
    <row r="232" spans="1:9" ht="28.5" customHeight="1">
      <c r="A232" s="131" t="s">
        <v>216</v>
      </c>
      <c r="B232" s="17"/>
      <c r="C232" s="108"/>
      <c r="D232" s="108"/>
      <c r="E232" s="108"/>
      <c r="F232" s="56"/>
      <c r="G232" s="57"/>
      <c r="H232" s="132">
        <v>35212</v>
      </c>
      <c r="I232" s="95"/>
    </row>
    <row r="233" spans="1:9" ht="12" customHeight="1">
      <c r="A233" s="49"/>
      <c r="B233" s="17"/>
      <c r="C233" s="50"/>
      <c r="D233" s="50"/>
      <c r="E233" s="50"/>
      <c r="F233" s="51"/>
      <c r="G233" s="52"/>
      <c r="H233" s="68"/>
      <c r="I233" s="99"/>
    </row>
    <row r="234" spans="1:9" ht="15" customHeight="1">
      <c r="A234" s="27" t="s">
        <v>142</v>
      </c>
      <c r="B234" s="17"/>
      <c r="C234" s="50" t="s">
        <v>203</v>
      </c>
      <c r="D234" s="50" t="s">
        <v>101</v>
      </c>
      <c r="E234" s="50" t="s">
        <v>108</v>
      </c>
      <c r="F234" s="51"/>
      <c r="G234" s="52"/>
      <c r="H234" s="68">
        <f>H235</f>
        <v>3340</v>
      </c>
      <c r="I234" s="99"/>
    </row>
    <row r="235" spans="1:9" ht="15" customHeight="1">
      <c r="A235" s="36" t="s">
        <v>141</v>
      </c>
      <c r="B235" s="17"/>
      <c r="C235" s="50" t="s">
        <v>203</v>
      </c>
      <c r="D235" s="50" t="s">
        <v>101</v>
      </c>
      <c r="E235" s="50" t="s">
        <v>108</v>
      </c>
      <c r="F235" s="51">
        <v>4290000</v>
      </c>
      <c r="G235" s="52"/>
      <c r="H235" s="68">
        <f>H236</f>
        <v>3340</v>
      </c>
      <c r="I235" s="99"/>
    </row>
    <row r="236" spans="1:9" ht="15" customHeight="1">
      <c r="A236" s="29" t="s">
        <v>30</v>
      </c>
      <c r="B236" s="17"/>
      <c r="C236" s="50" t="s">
        <v>203</v>
      </c>
      <c r="D236" s="50" t="s">
        <v>101</v>
      </c>
      <c r="E236" s="50" t="s">
        <v>108</v>
      </c>
      <c r="F236" s="51">
        <v>4290000</v>
      </c>
      <c r="G236" s="52" t="s">
        <v>46</v>
      </c>
      <c r="H236" s="68">
        <v>3340</v>
      </c>
      <c r="I236" s="99"/>
    </row>
    <row r="237" spans="1:9" ht="12" customHeight="1">
      <c r="A237" s="41"/>
      <c r="B237" s="17"/>
      <c r="C237" s="51"/>
      <c r="D237" s="108"/>
      <c r="E237" s="108"/>
      <c r="F237" s="56"/>
      <c r="G237" s="57"/>
      <c r="H237" s="68"/>
      <c r="I237" s="99"/>
    </row>
    <row r="238" spans="1:10" ht="12.75" customHeight="1">
      <c r="A238" s="27" t="s">
        <v>23</v>
      </c>
      <c r="B238" s="17"/>
      <c r="C238" s="50" t="s">
        <v>203</v>
      </c>
      <c r="D238" s="50" t="s">
        <v>101</v>
      </c>
      <c r="E238" s="50" t="s">
        <v>101</v>
      </c>
      <c r="F238" s="51"/>
      <c r="G238" s="52"/>
      <c r="H238" s="76">
        <f>H239</f>
        <v>800</v>
      </c>
      <c r="I238" s="123"/>
      <c r="J238" s="114"/>
    </row>
    <row r="239" spans="1:10" ht="32.25" customHeight="1">
      <c r="A239" s="36" t="s">
        <v>162</v>
      </c>
      <c r="B239" s="17"/>
      <c r="C239" s="50" t="s">
        <v>203</v>
      </c>
      <c r="D239" s="50" t="s">
        <v>101</v>
      </c>
      <c r="E239" s="50" t="s">
        <v>101</v>
      </c>
      <c r="F239" s="12">
        <v>4320000</v>
      </c>
      <c r="G239" s="20"/>
      <c r="H239" s="76">
        <f>H240</f>
        <v>800</v>
      </c>
      <c r="I239" s="111"/>
      <c r="J239" s="114"/>
    </row>
    <row r="240" spans="1:10" ht="15.75" customHeight="1">
      <c r="A240" s="29" t="s">
        <v>48</v>
      </c>
      <c r="B240" s="17"/>
      <c r="C240" s="50" t="s">
        <v>203</v>
      </c>
      <c r="D240" s="50" t="s">
        <v>101</v>
      </c>
      <c r="E240" s="50" t="s">
        <v>101</v>
      </c>
      <c r="F240" s="12">
        <v>4320000</v>
      </c>
      <c r="G240" s="21" t="s">
        <v>49</v>
      </c>
      <c r="H240" s="76">
        <v>800</v>
      </c>
      <c r="I240" s="111"/>
      <c r="J240" s="114"/>
    </row>
    <row r="241" spans="1:10" ht="12" customHeight="1">
      <c r="A241" s="41"/>
      <c r="B241" s="17"/>
      <c r="C241" s="51"/>
      <c r="D241" s="108"/>
      <c r="E241" s="108"/>
      <c r="F241" s="56"/>
      <c r="G241" s="57"/>
      <c r="H241" s="68"/>
      <c r="I241" s="111"/>
      <c r="J241" s="114"/>
    </row>
    <row r="242" spans="1:10" ht="14.25" customHeight="1">
      <c r="A242" s="27" t="s">
        <v>24</v>
      </c>
      <c r="B242" s="17"/>
      <c r="C242" s="50" t="s">
        <v>203</v>
      </c>
      <c r="D242" s="50" t="s">
        <v>101</v>
      </c>
      <c r="E242" s="8" t="s">
        <v>105</v>
      </c>
      <c r="F242" s="56"/>
      <c r="G242" s="57"/>
      <c r="H242" s="68">
        <f>H243+H245+H247+H249</f>
        <v>26436</v>
      </c>
      <c r="I242" s="111"/>
      <c r="J242" s="114"/>
    </row>
    <row r="243" spans="1:10" ht="16.5" customHeight="1">
      <c r="A243" s="32" t="s">
        <v>50</v>
      </c>
      <c r="B243" s="17"/>
      <c r="C243" s="50" t="s">
        <v>203</v>
      </c>
      <c r="D243" s="50" t="s">
        <v>101</v>
      </c>
      <c r="E243" s="8" t="s">
        <v>105</v>
      </c>
      <c r="F243" s="8" t="s">
        <v>91</v>
      </c>
      <c r="G243" s="21"/>
      <c r="H243" s="68">
        <f>H244</f>
        <v>12355</v>
      </c>
      <c r="I243" s="111"/>
      <c r="J243" s="114"/>
    </row>
    <row r="244" spans="1:10" ht="15" customHeight="1">
      <c r="A244" s="29" t="s">
        <v>51</v>
      </c>
      <c r="B244" s="17"/>
      <c r="C244" s="50" t="s">
        <v>203</v>
      </c>
      <c r="D244" s="50" t="s">
        <v>101</v>
      </c>
      <c r="E244" s="8" t="s">
        <v>105</v>
      </c>
      <c r="F244" s="8" t="s">
        <v>91</v>
      </c>
      <c r="G244" s="21" t="s">
        <v>36</v>
      </c>
      <c r="H244" s="68">
        <v>12355</v>
      </c>
      <c r="I244" s="111"/>
      <c r="J244" s="114"/>
    </row>
    <row r="245" spans="1:10" ht="32.25" customHeight="1">
      <c r="A245" s="32" t="s">
        <v>52</v>
      </c>
      <c r="B245" s="17"/>
      <c r="C245" s="50" t="s">
        <v>203</v>
      </c>
      <c r="D245" s="50" t="s">
        <v>101</v>
      </c>
      <c r="E245" s="8" t="s">
        <v>105</v>
      </c>
      <c r="F245" s="12">
        <v>4350000</v>
      </c>
      <c r="G245" s="21"/>
      <c r="H245" s="68">
        <f>H246</f>
        <v>13081</v>
      </c>
      <c r="I245" s="111"/>
      <c r="J245" s="114"/>
    </row>
    <row r="246" spans="1:10" ht="15" customHeight="1">
      <c r="A246" s="29" t="s">
        <v>30</v>
      </c>
      <c r="B246" s="17"/>
      <c r="C246" s="50" t="s">
        <v>203</v>
      </c>
      <c r="D246" s="50" t="s">
        <v>101</v>
      </c>
      <c r="E246" s="8" t="s">
        <v>105</v>
      </c>
      <c r="F246" s="12">
        <v>4350000</v>
      </c>
      <c r="G246" s="21" t="s">
        <v>46</v>
      </c>
      <c r="H246" s="68">
        <v>13081</v>
      </c>
      <c r="I246" s="111"/>
      <c r="J246" s="114"/>
    </row>
    <row r="247" spans="1:10" ht="15" customHeight="1">
      <c r="A247" s="32" t="s">
        <v>54</v>
      </c>
      <c r="B247" s="17"/>
      <c r="C247" s="50" t="s">
        <v>203</v>
      </c>
      <c r="D247" s="50" t="s">
        <v>101</v>
      </c>
      <c r="E247" s="8" t="s">
        <v>105</v>
      </c>
      <c r="F247" s="12">
        <v>4360000</v>
      </c>
      <c r="G247" s="21"/>
      <c r="H247" s="68">
        <f>H248</f>
        <v>1000</v>
      </c>
      <c r="I247" s="111"/>
      <c r="J247" s="114"/>
    </row>
    <row r="248" spans="1:10" ht="16.5" customHeight="1">
      <c r="A248" s="29" t="s">
        <v>171</v>
      </c>
      <c r="B248" s="17"/>
      <c r="C248" s="50" t="s">
        <v>203</v>
      </c>
      <c r="D248" s="50" t="s">
        <v>101</v>
      </c>
      <c r="E248" s="8" t="s">
        <v>105</v>
      </c>
      <c r="F248" s="12">
        <v>4360000</v>
      </c>
      <c r="G248" s="21" t="s">
        <v>55</v>
      </c>
      <c r="H248" s="68">
        <v>1000</v>
      </c>
      <c r="I248" s="111"/>
      <c r="J248" s="114"/>
    </row>
    <row r="249" spans="1:10" ht="16.5" customHeight="1" hidden="1">
      <c r="A249" s="32" t="s">
        <v>146</v>
      </c>
      <c r="B249" s="17"/>
      <c r="C249" s="50" t="s">
        <v>203</v>
      </c>
      <c r="D249" s="50" t="s">
        <v>101</v>
      </c>
      <c r="E249" s="50" t="s">
        <v>105</v>
      </c>
      <c r="F249" s="51">
        <v>5230000</v>
      </c>
      <c r="G249" s="52"/>
      <c r="H249" s="68">
        <f>H250</f>
        <v>0</v>
      </c>
      <c r="I249" s="97"/>
      <c r="J249" s="114"/>
    </row>
    <row r="250" spans="1:10" ht="17.25" customHeight="1" hidden="1">
      <c r="A250" s="29" t="s">
        <v>171</v>
      </c>
      <c r="B250" s="17"/>
      <c r="C250" s="50" t="s">
        <v>203</v>
      </c>
      <c r="D250" s="50" t="s">
        <v>101</v>
      </c>
      <c r="E250" s="50" t="s">
        <v>105</v>
      </c>
      <c r="F250" s="51">
        <v>5230000</v>
      </c>
      <c r="G250" s="52" t="s">
        <v>55</v>
      </c>
      <c r="H250" s="68"/>
      <c r="I250" s="97"/>
      <c r="J250" s="114"/>
    </row>
    <row r="251" spans="1:10" ht="12" customHeight="1" hidden="1">
      <c r="A251" s="29"/>
      <c r="B251" s="17"/>
      <c r="C251" s="50"/>
      <c r="D251" s="50"/>
      <c r="E251" s="50"/>
      <c r="F251" s="51"/>
      <c r="G251" s="52"/>
      <c r="H251" s="68"/>
      <c r="I251" s="97"/>
      <c r="J251" s="114"/>
    </row>
    <row r="252" spans="1:10" ht="15" customHeight="1" hidden="1">
      <c r="A252" s="46" t="s">
        <v>26</v>
      </c>
      <c r="B252" s="80"/>
      <c r="C252" s="48" t="s">
        <v>258</v>
      </c>
      <c r="D252" s="48" t="s">
        <v>105</v>
      </c>
      <c r="E252" s="48"/>
      <c r="F252" s="64"/>
      <c r="G252" s="65"/>
      <c r="H252" s="69">
        <f>H253</f>
        <v>0</v>
      </c>
      <c r="I252" s="97"/>
      <c r="J252" s="114"/>
    </row>
    <row r="253" spans="1:10" ht="14.25" customHeight="1" hidden="1">
      <c r="A253" s="27" t="s">
        <v>27</v>
      </c>
      <c r="B253" s="17"/>
      <c r="C253" s="50" t="s">
        <v>258</v>
      </c>
      <c r="D253" s="50" t="s">
        <v>105</v>
      </c>
      <c r="E253" s="50" t="s">
        <v>97</v>
      </c>
      <c r="F253" s="51"/>
      <c r="G253" s="52"/>
      <c r="H253" s="68">
        <f>H254</f>
        <v>0</v>
      </c>
      <c r="I253" s="97"/>
      <c r="J253" s="114"/>
    </row>
    <row r="254" spans="1:10" ht="16.5" customHeight="1" hidden="1">
      <c r="A254" s="32" t="s">
        <v>146</v>
      </c>
      <c r="B254" s="17"/>
      <c r="C254" s="50" t="s">
        <v>258</v>
      </c>
      <c r="D254" s="50" t="s">
        <v>105</v>
      </c>
      <c r="E254" s="50" t="s">
        <v>97</v>
      </c>
      <c r="F254" s="51">
        <v>5230000</v>
      </c>
      <c r="G254" s="52"/>
      <c r="H254" s="68">
        <f>H255</f>
        <v>0</v>
      </c>
      <c r="I254" s="97"/>
      <c r="J254" s="114"/>
    </row>
    <row r="255" spans="1:10" ht="33" customHeight="1" hidden="1">
      <c r="A255" s="29" t="s">
        <v>34</v>
      </c>
      <c r="B255" s="17"/>
      <c r="C255" s="50" t="s">
        <v>258</v>
      </c>
      <c r="D255" s="50" t="s">
        <v>105</v>
      </c>
      <c r="E255" s="50" t="s">
        <v>97</v>
      </c>
      <c r="F255" s="51">
        <v>5230000</v>
      </c>
      <c r="G255" s="52" t="s">
        <v>42</v>
      </c>
      <c r="H255" s="68"/>
      <c r="I255" s="124"/>
      <c r="J255" s="114"/>
    </row>
    <row r="256" spans="1:10" ht="12" customHeight="1">
      <c r="A256" s="29"/>
      <c r="B256" s="17"/>
      <c r="C256" s="51"/>
      <c r="D256" s="50"/>
      <c r="E256" s="50"/>
      <c r="F256" s="51"/>
      <c r="G256" s="52"/>
      <c r="H256" s="68"/>
      <c r="I256" s="99"/>
      <c r="J256" s="114"/>
    </row>
    <row r="257" spans="1:10" ht="15" customHeight="1">
      <c r="A257" s="89" t="s">
        <v>164</v>
      </c>
      <c r="B257" s="17"/>
      <c r="C257" s="48" t="s">
        <v>204</v>
      </c>
      <c r="D257" s="48"/>
      <c r="E257" s="48"/>
      <c r="F257" s="64"/>
      <c r="G257" s="65"/>
      <c r="H257" s="69">
        <f>H258+H270+H286</f>
        <v>93799</v>
      </c>
      <c r="I257" s="99"/>
      <c r="J257" s="114"/>
    </row>
    <row r="258" spans="1:10" ht="14.25" customHeight="1">
      <c r="A258" s="46" t="s">
        <v>2</v>
      </c>
      <c r="B258" s="17"/>
      <c r="C258" s="48" t="s">
        <v>204</v>
      </c>
      <c r="D258" s="48" t="s">
        <v>101</v>
      </c>
      <c r="E258" s="48"/>
      <c r="F258" s="64"/>
      <c r="G258" s="65"/>
      <c r="H258" s="69">
        <f>H259+H263</f>
        <v>36675</v>
      </c>
      <c r="I258" s="99"/>
      <c r="J258" s="114"/>
    </row>
    <row r="259" spans="1:10" ht="13.5" customHeight="1">
      <c r="A259" s="27" t="s">
        <v>143</v>
      </c>
      <c r="B259" s="17"/>
      <c r="C259" s="50" t="s">
        <v>204</v>
      </c>
      <c r="D259" s="50" t="s">
        <v>101</v>
      </c>
      <c r="E259" s="50" t="s">
        <v>97</v>
      </c>
      <c r="F259" s="51"/>
      <c r="G259" s="52"/>
      <c r="H259" s="68">
        <f>H260</f>
        <v>35510</v>
      </c>
      <c r="I259" s="99"/>
      <c r="J259" s="114"/>
    </row>
    <row r="260" spans="1:10" ht="16.5" customHeight="1">
      <c r="A260" s="32" t="s">
        <v>248</v>
      </c>
      <c r="B260" s="17"/>
      <c r="C260" s="50" t="s">
        <v>204</v>
      </c>
      <c r="D260" s="50" t="s">
        <v>101</v>
      </c>
      <c r="E260" s="50" t="s">
        <v>97</v>
      </c>
      <c r="F260" s="12">
        <v>4230000</v>
      </c>
      <c r="G260" s="21"/>
      <c r="H260" s="68">
        <f>H261</f>
        <v>35510</v>
      </c>
      <c r="I260" s="99"/>
      <c r="J260" s="114"/>
    </row>
    <row r="261" spans="1:10" ht="16.5" customHeight="1">
      <c r="A261" s="29" t="s">
        <v>30</v>
      </c>
      <c r="B261" s="17"/>
      <c r="C261" s="50" t="s">
        <v>204</v>
      </c>
      <c r="D261" s="50" t="s">
        <v>101</v>
      </c>
      <c r="E261" s="50" t="s">
        <v>97</v>
      </c>
      <c r="F261" s="12">
        <v>4230000</v>
      </c>
      <c r="G261" s="21" t="s">
        <v>46</v>
      </c>
      <c r="H261" s="68">
        <v>35510</v>
      </c>
      <c r="I261" s="99"/>
      <c r="J261" s="114"/>
    </row>
    <row r="262" spans="1:10" ht="12" customHeight="1">
      <c r="A262" s="29"/>
      <c r="B262" s="17"/>
      <c r="C262" s="50"/>
      <c r="D262" s="50"/>
      <c r="E262" s="50"/>
      <c r="F262" s="51"/>
      <c r="G262" s="52"/>
      <c r="H262" s="68"/>
      <c r="I262" s="99"/>
      <c r="J262" s="114"/>
    </row>
    <row r="263" spans="1:10" ht="14.25" customHeight="1">
      <c r="A263" s="27" t="s">
        <v>23</v>
      </c>
      <c r="B263" s="17"/>
      <c r="C263" s="50" t="s">
        <v>204</v>
      </c>
      <c r="D263" s="50" t="s">
        <v>101</v>
      </c>
      <c r="E263" s="50" t="s">
        <v>101</v>
      </c>
      <c r="F263" s="51"/>
      <c r="G263" s="52"/>
      <c r="H263" s="68">
        <f>H264+H266</f>
        <v>1165</v>
      </c>
      <c r="I263" s="99"/>
      <c r="J263" s="114"/>
    </row>
    <row r="264" spans="1:10" ht="16.5" customHeight="1" hidden="1">
      <c r="A264" s="32" t="s">
        <v>145</v>
      </c>
      <c r="B264" s="17"/>
      <c r="C264" s="50" t="s">
        <v>204</v>
      </c>
      <c r="D264" s="50" t="s">
        <v>101</v>
      </c>
      <c r="E264" s="50" t="s">
        <v>101</v>
      </c>
      <c r="F264" s="51">
        <v>4310000</v>
      </c>
      <c r="G264" s="52"/>
      <c r="H264" s="68">
        <f>H265</f>
        <v>0</v>
      </c>
      <c r="I264" s="99"/>
      <c r="J264" s="114"/>
    </row>
    <row r="265" spans="1:10" ht="16.5" customHeight="1" hidden="1">
      <c r="A265" s="29" t="s">
        <v>171</v>
      </c>
      <c r="B265" s="17"/>
      <c r="C265" s="50" t="s">
        <v>204</v>
      </c>
      <c r="D265" s="50" t="s">
        <v>101</v>
      </c>
      <c r="E265" s="50" t="s">
        <v>101</v>
      </c>
      <c r="F265" s="51">
        <v>4310000</v>
      </c>
      <c r="G265" s="52" t="s">
        <v>55</v>
      </c>
      <c r="H265" s="68">
        <v>0</v>
      </c>
      <c r="I265" s="100"/>
      <c r="J265" s="114"/>
    </row>
    <row r="266" spans="1:10" ht="17.25" customHeight="1">
      <c r="A266" s="32" t="s">
        <v>146</v>
      </c>
      <c r="B266" s="17"/>
      <c r="C266" s="50" t="s">
        <v>204</v>
      </c>
      <c r="D266" s="50" t="s">
        <v>101</v>
      </c>
      <c r="E266" s="50" t="s">
        <v>101</v>
      </c>
      <c r="F266" s="51">
        <v>5290000</v>
      </c>
      <c r="G266" s="52"/>
      <c r="H266" s="68">
        <f>H268</f>
        <v>1165</v>
      </c>
      <c r="I266" s="100"/>
      <c r="J266" s="114"/>
    </row>
    <row r="267" spans="1:10" ht="15" customHeight="1">
      <c r="A267" s="32" t="s">
        <v>273</v>
      </c>
      <c r="B267" s="17"/>
      <c r="C267" s="50" t="s">
        <v>204</v>
      </c>
      <c r="D267" s="50" t="s">
        <v>101</v>
      </c>
      <c r="E267" s="50" t="s">
        <v>101</v>
      </c>
      <c r="F267" s="51">
        <v>5290800</v>
      </c>
      <c r="G267" s="52"/>
      <c r="H267" s="68">
        <f>H268</f>
        <v>1165</v>
      </c>
      <c r="I267" s="100"/>
      <c r="J267" s="114"/>
    </row>
    <row r="268" spans="1:10" ht="16.5" customHeight="1">
      <c r="A268" s="29" t="s">
        <v>171</v>
      </c>
      <c r="B268" s="17"/>
      <c r="C268" s="50" t="s">
        <v>204</v>
      </c>
      <c r="D268" s="50" t="s">
        <v>101</v>
      </c>
      <c r="E268" s="50" t="s">
        <v>101</v>
      </c>
      <c r="F268" s="51">
        <v>5290800</v>
      </c>
      <c r="G268" s="52" t="s">
        <v>55</v>
      </c>
      <c r="H268" s="68">
        <v>1165</v>
      </c>
      <c r="I268" s="100"/>
      <c r="J268" s="114"/>
    </row>
    <row r="269" spans="1:10" ht="12" customHeight="1">
      <c r="A269" s="29"/>
      <c r="B269" s="17"/>
      <c r="C269" s="51"/>
      <c r="D269" s="50"/>
      <c r="E269" s="50"/>
      <c r="F269" s="51"/>
      <c r="G269" s="52"/>
      <c r="H269" s="68"/>
      <c r="I269" s="99"/>
      <c r="J269" s="114"/>
    </row>
    <row r="270" spans="1:10" ht="15" customHeight="1">
      <c r="A270" s="46" t="s">
        <v>228</v>
      </c>
      <c r="B270" s="17"/>
      <c r="C270" s="48" t="s">
        <v>204</v>
      </c>
      <c r="D270" s="48" t="s">
        <v>107</v>
      </c>
      <c r="E270" s="63"/>
      <c r="F270" s="115"/>
      <c r="G270" s="116"/>
      <c r="H270" s="69">
        <f>H271+H282</f>
        <v>57124</v>
      </c>
      <c r="I270" s="109"/>
      <c r="J270" s="114"/>
    </row>
    <row r="271" spans="1:10" ht="13.5" customHeight="1">
      <c r="A271" s="27" t="s">
        <v>25</v>
      </c>
      <c r="B271" s="17"/>
      <c r="C271" s="50" t="s">
        <v>204</v>
      </c>
      <c r="D271" s="50" t="s">
        <v>107</v>
      </c>
      <c r="E271" s="8" t="s">
        <v>96</v>
      </c>
      <c r="F271" s="9"/>
      <c r="G271" s="20"/>
      <c r="H271" s="68">
        <f>H272+H274+H276+H278</f>
        <v>53796</v>
      </c>
      <c r="I271" s="111"/>
      <c r="J271" s="114"/>
    </row>
    <row r="272" spans="1:10" ht="32.25" customHeight="1">
      <c r="A272" s="36" t="s">
        <v>56</v>
      </c>
      <c r="B272" s="17"/>
      <c r="C272" s="50" t="s">
        <v>204</v>
      </c>
      <c r="D272" s="50" t="s">
        <v>107</v>
      </c>
      <c r="E272" s="8" t="s">
        <v>96</v>
      </c>
      <c r="F272" s="12">
        <v>4400000</v>
      </c>
      <c r="G272" s="20"/>
      <c r="H272" s="68">
        <f>H273</f>
        <v>29334</v>
      </c>
      <c r="I272" s="111"/>
      <c r="J272" s="114"/>
    </row>
    <row r="273" spans="1:10" ht="15" customHeight="1">
      <c r="A273" s="29" t="s">
        <v>30</v>
      </c>
      <c r="B273" s="17"/>
      <c r="C273" s="50" t="s">
        <v>204</v>
      </c>
      <c r="D273" s="50" t="s">
        <v>107</v>
      </c>
      <c r="E273" s="8" t="s">
        <v>96</v>
      </c>
      <c r="F273" s="12">
        <v>4400000</v>
      </c>
      <c r="G273" s="21" t="s">
        <v>46</v>
      </c>
      <c r="H273" s="68">
        <v>29334</v>
      </c>
      <c r="I273" s="111"/>
      <c r="J273" s="114"/>
    </row>
    <row r="274" spans="1:10" ht="15" customHeight="1">
      <c r="A274" s="32" t="s">
        <v>57</v>
      </c>
      <c r="B274" s="17"/>
      <c r="C274" s="50" t="s">
        <v>204</v>
      </c>
      <c r="D274" s="50" t="s">
        <v>107</v>
      </c>
      <c r="E274" s="8" t="s">
        <v>96</v>
      </c>
      <c r="F274" s="12">
        <v>4420000</v>
      </c>
      <c r="G274" s="21"/>
      <c r="H274" s="68">
        <f>H275</f>
        <v>15116</v>
      </c>
      <c r="I274" s="111"/>
      <c r="J274" s="114"/>
    </row>
    <row r="275" spans="1:10" ht="15" customHeight="1">
      <c r="A275" s="29" t="s">
        <v>30</v>
      </c>
      <c r="B275" s="17"/>
      <c r="C275" s="50" t="s">
        <v>204</v>
      </c>
      <c r="D275" s="50" t="s">
        <v>107</v>
      </c>
      <c r="E275" s="8" t="s">
        <v>96</v>
      </c>
      <c r="F275" s="12">
        <v>4420000</v>
      </c>
      <c r="G275" s="21" t="s">
        <v>46</v>
      </c>
      <c r="H275" s="68">
        <v>15116</v>
      </c>
      <c r="I275" s="111"/>
      <c r="J275" s="114"/>
    </row>
    <row r="276" spans="1:10" ht="32.25" customHeight="1">
      <c r="A276" s="32" t="s">
        <v>137</v>
      </c>
      <c r="B276" s="17"/>
      <c r="C276" s="50" t="s">
        <v>204</v>
      </c>
      <c r="D276" s="50" t="s">
        <v>107</v>
      </c>
      <c r="E276" s="8" t="s">
        <v>96</v>
      </c>
      <c r="F276" s="12">
        <v>4500000</v>
      </c>
      <c r="G276" s="21"/>
      <c r="H276" s="68">
        <f>H277</f>
        <v>5346</v>
      </c>
      <c r="I276" s="111"/>
      <c r="J276" s="114"/>
    </row>
    <row r="277" spans="1:10" ht="32.25" customHeight="1">
      <c r="A277" s="35" t="s">
        <v>260</v>
      </c>
      <c r="B277" s="17"/>
      <c r="C277" s="50" t="s">
        <v>204</v>
      </c>
      <c r="D277" s="50" t="s">
        <v>107</v>
      </c>
      <c r="E277" s="8" t="s">
        <v>96</v>
      </c>
      <c r="F277" s="12">
        <v>4500000</v>
      </c>
      <c r="G277" s="21" t="s">
        <v>261</v>
      </c>
      <c r="H277" s="68">
        <v>5346</v>
      </c>
      <c r="I277" s="111"/>
      <c r="J277" s="114"/>
    </row>
    <row r="278" spans="1:10" ht="15" customHeight="1">
      <c r="A278" s="32" t="s">
        <v>146</v>
      </c>
      <c r="B278" s="17"/>
      <c r="C278" s="50" t="s">
        <v>204</v>
      </c>
      <c r="D278" s="50" t="s">
        <v>107</v>
      </c>
      <c r="E278" s="8" t="s">
        <v>96</v>
      </c>
      <c r="F278" s="12">
        <v>5290000</v>
      </c>
      <c r="G278" s="21"/>
      <c r="H278" s="68">
        <f>H280</f>
        <v>4000</v>
      </c>
      <c r="I278" s="124"/>
      <c r="J278" s="114"/>
    </row>
    <row r="279" spans="1:10" ht="33" customHeight="1">
      <c r="A279" s="38" t="s">
        <v>271</v>
      </c>
      <c r="B279" s="17"/>
      <c r="C279" s="50" t="s">
        <v>204</v>
      </c>
      <c r="D279" s="50" t="s">
        <v>107</v>
      </c>
      <c r="E279" s="8" t="s">
        <v>96</v>
      </c>
      <c r="F279" s="12">
        <v>5290100</v>
      </c>
      <c r="G279" s="21"/>
      <c r="H279" s="68">
        <f>H280</f>
        <v>4000</v>
      </c>
      <c r="I279" s="99"/>
      <c r="J279" s="114"/>
    </row>
    <row r="280" spans="1:10" ht="33" customHeight="1">
      <c r="A280" s="35" t="s">
        <v>260</v>
      </c>
      <c r="B280" s="17"/>
      <c r="C280" s="50" t="s">
        <v>204</v>
      </c>
      <c r="D280" s="50" t="s">
        <v>107</v>
      </c>
      <c r="E280" s="8" t="s">
        <v>96</v>
      </c>
      <c r="F280" s="12">
        <v>5290100</v>
      </c>
      <c r="G280" s="21" t="s">
        <v>261</v>
      </c>
      <c r="H280" s="68">
        <v>4000</v>
      </c>
      <c r="I280" s="99"/>
      <c r="J280" s="114"/>
    </row>
    <row r="281" spans="1:10" ht="12" customHeight="1">
      <c r="A281" s="35"/>
      <c r="B281" s="81"/>
      <c r="C281" s="50"/>
      <c r="D281" s="50"/>
      <c r="E281" s="50"/>
      <c r="F281" s="51"/>
      <c r="G281" s="52"/>
      <c r="H281" s="68"/>
      <c r="I281" s="99"/>
      <c r="J281" s="114"/>
    </row>
    <row r="282" spans="1:10" ht="24.75" customHeight="1">
      <c r="A282" s="31" t="s">
        <v>252</v>
      </c>
      <c r="B282" s="31" t="s">
        <v>252</v>
      </c>
      <c r="C282" s="50" t="s">
        <v>204</v>
      </c>
      <c r="D282" s="50" t="s">
        <v>107</v>
      </c>
      <c r="E282" s="50" t="s">
        <v>100</v>
      </c>
      <c r="F282" s="51"/>
      <c r="G282" s="52"/>
      <c r="H282" s="68">
        <f>H283</f>
        <v>3328</v>
      </c>
      <c r="I282" s="99"/>
      <c r="J282" s="114"/>
    </row>
    <row r="283" spans="1:10" ht="15.75" customHeight="1">
      <c r="A283" s="179" t="s">
        <v>50</v>
      </c>
      <c r="B283" s="180"/>
      <c r="C283" s="50" t="s">
        <v>204</v>
      </c>
      <c r="D283" s="50" t="s">
        <v>107</v>
      </c>
      <c r="E283" s="50" t="s">
        <v>100</v>
      </c>
      <c r="F283" s="8" t="s">
        <v>91</v>
      </c>
      <c r="G283" s="21"/>
      <c r="H283" s="68">
        <f>H284</f>
        <v>3328</v>
      </c>
      <c r="I283" s="99"/>
      <c r="J283" s="114"/>
    </row>
    <row r="284" spans="1:10" ht="16.5" customHeight="1">
      <c r="A284" s="29" t="s">
        <v>51</v>
      </c>
      <c r="B284" s="98"/>
      <c r="C284" s="50" t="s">
        <v>204</v>
      </c>
      <c r="D284" s="50" t="s">
        <v>107</v>
      </c>
      <c r="E284" s="50" t="s">
        <v>100</v>
      </c>
      <c r="F284" s="8" t="s">
        <v>91</v>
      </c>
      <c r="G284" s="21" t="s">
        <v>36</v>
      </c>
      <c r="H284" s="68">
        <v>3328</v>
      </c>
      <c r="I284" s="99"/>
      <c r="J284" s="114"/>
    </row>
    <row r="285" spans="1:10" ht="12" customHeight="1" hidden="1">
      <c r="A285" s="29"/>
      <c r="B285" s="107"/>
      <c r="C285" s="50"/>
      <c r="D285" s="50"/>
      <c r="E285" s="50"/>
      <c r="F285" s="50"/>
      <c r="G285" s="52"/>
      <c r="H285" s="68"/>
      <c r="I285" s="99"/>
      <c r="J285" s="114"/>
    </row>
    <row r="286" spans="1:10" ht="12.75" customHeight="1" hidden="1">
      <c r="A286" s="46" t="s">
        <v>26</v>
      </c>
      <c r="B286" s="107"/>
      <c r="C286" s="48" t="s">
        <v>204</v>
      </c>
      <c r="D286" s="48" t="s">
        <v>105</v>
      </c>
      <c r="E286" s="48"/>
      <c r="F286" s="64"/>
      <c r="G286" s="65"/>
      <c r="H286" s="69">
        <f>H287</f>
        <v>0</v>
      </c>
      <c r="I286" s="99"/>
      <c r="J286" s="114"/>
    </row>
    <row r="287" spans="1:10" ht="14.25" customHeight="1" hidden="1">
      <c r="A287" s="27" t="s">
        <v>27</v>
      </c>
      <c r="B287" s="107"/>
      <c r="C287" s="50" t="s">
        <v>204</v>
      </c>
      <c r="D287" s="50" t="s">
        <v>105</v>
      </c>
      <c r="E287" s="50" t="s">
        <v>97</v>
      </c>
      <c r="F287" s="51"/>
      <c r="G287" s="52"/>
      <c r="H287" s="68">
        <f>H288</f>
        <v>0</v>
      </c>
      <c r="I287" s="99"/>
      <c r="J287" s="114"/>
    </row>
    <row r="288" spans="1:10" ht="16.5" customHeight="1" hidden="1">
      <c r="A288" s="32" t="s">
        <v>146</v>
      </c>
      <c r="B288" s="107"/>
      <c r="C288" s="50" t="s">
        <v>204</v>
      </c>
      <c r="D288" s="50" t="s">
        <v>105</v>
      </c>
      <c r="E288" s="50" t="s">
        <v>97</v>
      </c>
      <c r="F288" s="51">
        <v>5230000</v>
      </c>
      <c r="G288" s="52"/>
      <c r="H288" s="68">
        <f>H289</f>
        <v>0</v>
      </c>
      <c r="I288" s="99"/>
      <c r="J288" s="114"/>
    </row>
    <row r="289" spans="1:10" ht="33.75" customHeight="1" hidden="1">
      <c r="A289" s="29" t="s">
        <v>34</v>
      </c>
      <c r="B289" s="107"/>
      <c r="C289" s="50" t="s">
        <v>204</v>
      </c>
      <c r="D289" s="50" t="s">
        <v>105</v>
      </c>
      <c r="E289" s="50" t="s">
        <v>97</v>
      </c>
      <c r="F289" s="51">
        <v>5230000</v>
      </c>
      <c r="G289" s="52" t="s">
        <v>42</v>
      </c>
      <c r="H289" s="68"/>
      <c r="I289" s="99"/>
      <c r="J289" s="114"/>
    </row>
    <row r="290" spans="1:10" ht="11.25" customHeight="1">
      <c r="A290" s="35"/>
      <c r="B290" s="17"/>
      <c r="C290" s="51"/>
      <c r="D290" s="50"/>
      <c r="E290" s="50"/>
      <c r="F290" s="51"/>
      <c r="G290" s="52"/>
      <c r="H290" s="68"/>
      <c r="I290" s="99"/>
      <c r="J290" s="114"/>
    </row>
    <row r="291" spans="1:10" ht="14.25" customHeight="1">
      <c r="A291" s="89" t="s">
        <v>165</v>
      </c>
      <c r="B291" s="17"/>
      <c r="C291" s="54">
        <v>175</v>
      </c>
      <c r="D291" s="53"/>
      <c r="E291" s="53"/>
      <c r="F291" s="54"/>
      <c r="G291" s="55"/>
      <c r="H291" s="69">
        <f>H292+H297</f>
        <v>68872</v>
      </c>
      <c r="I291" s="125"/>
      <c r="J291" s="114"/>
    </row>
    <row r="292" spans="1:10" ht="14.25" customHeight="1">
      <c r="A292" s="46" t="s">
        <v>2</v>
      </c>
      <c r="B292" s="17"/>
      <c r="C292" s="54">
        <v>175</v>
      </c>
      <c r="D292" s="53" t="s">
        <v>101</v>
      </c>
      <c r="E292" s="53"/>
      <c r="F292" s="54"/>
      <c r="G292" s="55"/>
      <c r="H292" s="69">
        <f>H293</f>
        <v>61400</v>
      </c>
      <c r="I292" s="125"/>
      <c r="J292" s="114"/>
    </row>
    <row r="293" spans="1:10" ht="14.25" customHeight="1">
      <c r="A293" s="27" t="s">
        <v>143</v>
      </c>
      <c r="B293" s="17"/>
      <c r="C293" s="61">
        <v>175</v>
      </c>
      <c r="D293" s="50" t="s">
        <v>101</v>
      </c>
      <c r="E293" s="50" t="s">
        <v>97</v>
      </c>
      <c r="F293" s="51"/>
      <c r="G293" s="52"/>
      <c r="H293" s="68">
        <f>H294</f>
        <v>61400</v>
      </c>
      <c r="I293" s="99"/>
      <c r="J293" s="114"/>
    </row>
    <row r="294" spans="1:10" ht="16.5" customHeight="1">
      <c r="A294" s="32" t="s">
        <v>248</v>
      </c>
      <c r="B294" s="17"/>
      <c r="C294" s="61">
        <v>175</v>
      </c>
      <c r="D294" s="50" t="s">
        <v>101</v>
      </c>
      <c r="E294" s="50" t="s">
        <v>97</v>
      </c>
      <c r="F294" s="12">
        <v>4230000</v>
      </c>
      <c r="G294" s="21"/>
      <c r="H294" s="68">
        <f>H295</f>
        <v>61400</v>
      </c>
      <c r="I294" s="99"/>
      <c r="J294" s="114"/>
    </row>
    <row r="295" spans="1:10" ht="15.75" customHeight="1">
      <c r="A295" s="29" t="s">
        <v>30</v>
      </c>
      <c r="B295" s="17"/>
      <c r="C295" s="61">
        <v>175</v>
      </c>
      <c r="D295" s="50" t="s">
        <v>101</v>
      </c>
      <c r="E295" s="50" t="s">
        <v>97</v>
      </c>
      <c r="F295" s="12">
        <v>4230000</v>
      </c>
      <c r="G295" s="21" t="s">
        <v>46</v>
      </c>
      <c r="H295" s="68">
        <v>61400</v>
      </c>
      <c r="I295" s="99"/>
      <c r="J295" s="114"/>
    </row>
    <row r="296" spans="1:10" ht="12" customHeight="1">
      <c r="A296" s="35"/>
      <c r="B296" s="17"/>
      <c r="C296" s="54"/>
      <c r="D296" s="50"/>
      <c r="E296" s="50"/>
      <c r="F296" s="51"/>
      <c r="G296" s="52"/>
      <c r="H296" s="68"/>
      <c r="I296" s="99"/>
      <c r="J296" s="114"/>
    </row>
    <row r="297" spans="1:10" ht="14.25" customHeight="1">
      <c r="A297" s="46" t="s">
        <v>26</v>
      </c>
      <c r="B297" s="17"/>
      <c r="C297" s="54">
        <v>175</v>
      </c>
      <c r="D297" s="53" t="s">
        <v>105</v>
      </c>
      <c r="E297" s="53"/>
      <c r="F297" s="54"/>
      <c r="G297" s="55"/>
      <c r="H297" s="69">
        <f>H298+H303</f>
        <v>7472</v>
      </c>
      <c r="I297" s="99"/>
      <c r="J297" s="114"/>
    </row>
    <row r="298" spans="1:10" ht="13.5" customHeight="1">
      <c r="A298" s="27" t="s">
        <v>27</v>
      </c>
      <c r="B298" s="17"/>
      <c r="C298" s="61">
        <v>175</v>
      </c>
      <c r="D298" s="50" t="s">
        <v>105</v>
      </c>
      <c r="E298" s="50" t="s">
        <v>97</v>
      </c>
      <c r="F298" s="51"/>
      <c r="G298" s="52"/>
      <c r="H298" s="68">
        <f>H299</f>
        <v>5000</v>
      </c>
      <c r="I298" s="99"/>
      <c r="J298" s="114"/>
    </row>
    <row r="299" spans="1:10" ht="15" customHeight="1">
      <c r="A299" s="32" t="s">
        <v>146</v>
      </c>
      <c r="B299" s="17"/>
      <c r="C299" s="61">
        <v>175</v>
      </c>
      <c r="D299" s="50" t="s">
        <v>105</v>
      </c>
      <c r="E299" s="50" t="s">
        <v>97</v>
      </c>
      <c r="F299" s="12">
        <v>5290000</v>
      </c>
      <c r="G299" s="20"/>
      <c r="H299" s="68">
        <f>H301</f>
        <v>5000</v>
      </c>
      <c r="I299" s="99"/>
      <c r="J299" s="114"/>
    </row>
    <row r="300" spans="1:10" ht="17.25" customHeight="1">
      <c r="A300" s="36" t="s">
        <v>237</v>
      </c>
      <c r="B300" s="17"/>
      <c r="C300" s="61">
        <v>175</v>
      </c>
      <c r="D300" s="50" t="s">
        <v>105</v>
      </c>
      <c r="E300" s="50" t="s">
        <v>97</v>
      </c>
      <c r="F300" s="12">
        <v>5290200</v>
      </c>
      <c r="G300" s="21"/>
      <c r="H300" s="68">
        <f>H301</f>
        <v>5000</v>
      </c>
      <c r="I300" s="99"/>
      <c r="J300" s="114"/>
    </row>
    <row r="301" spans="1:10" ht="32.25" customHeight="1">
      <c r="A301" s="29" t="s">
        <v>34</v>
      </c>
      <c r="B301" s="17"/>
      <c r="C301" s="61">
        <v>175</v>
      </c>
      <c r="D301" s="50" t="s">
        <v>105</v>
      </c>
      <c r="E301" s="50" t="s">
        <v>97</v>
      </c>
      <c r="F301" s="12">
        <v>5290200</v>
      </c>
      <c r="G301" s="21" t="s">
        <v>42</v>
      </c>
      <c r="H301" s="68">
        <v>5000</v>
      </c>
      <c r="I301" s="99"/>
      <c r="J301" s="114"/>
    </row>
    <row r="302" spans="1:10" ht="12" customHeight="1">
      <c r="A302" s="49"/>
      <c r="B302" s="17"/>
      <c r="C302" s="61"/>
      <c r="D302" s="50"/>
      <c r="E302" s="50"/>
      <c r="F302" s="51"/>
      <c r="G302" s="52"/>
      <c r="H302" s="68"/>
      <c r="I302" s="99"/>
      <c r="J302" s="114"/>
    </row>
    <row r="303" spans="1:10" ht="14.25" customHeight="1">
      <c r="A303" s="27" t="s">
        <v>207</v>
      </c>
      <c r="B303" s="17"/>
      <c r="C303" s="61">
        <v>175</v>
      </c>
      <c r="D303" s="50" t="s">
        <v>105</v>
      </c>
      <c r="E303" s="50" t="s">
        <v>99</v>
      </c>
      <c r="F303" s="51"/>
      <c r="G303" s="52"/>
      <c r="H303" s="68">
        <f>H304</f>
        <v>2472</v>
      </c>
      <c r="I303" s="99"/>
      <c r="J303" s="114"/>
    </row>
    <row r="304" spans="1:10" ht="16.5" customHeight="1">
      <c r="A304" s="32" t="s">
        <v>50</v>
      </c>
      <c r="B304" s="17"/>
      <c r="C304" s="61">
        <v>175</v>
      </c>
      <c r="D304" s="50" t="s">
        <v>105</v>
      </c>
      <c r="E304" s="50" t="s">
        <v>99</v>
      </c>
      <c r="F304" s="8" t="s">
        <v>91</v>
      </c>
      <c r="G304" s="21"/>
      <c r="H304" s="68">
        <f>H305</f>
        <v>2472</v>
      </c>
      <c r="I304" s="99"/>
      <c r="J304" s="114"/>
    </row>
    <row r="305" spans="1:10" ht="16.5" customHeight="1">
      <c r="A305" s="29" t="s">
        <v>51</v>
      </c>
      <c r="B305" s="17"/>
      <c r="C305" s="61">
        <v>175</v>
      </c>
      <c r="D305" s="50" t="s">
        <v>105</v>
      </c>
      <c r="E305" s="50" t="s">
        <v>99</v>
      </c>
      <c r="F305" s="8" t="s">
        <v>91</v>
      </c>
      <c r="G305" s="21" t="s">
        <v>36</v>
      </c>
      <c r="H305" s="68">
        <v>2472</v>
      </c>
      <c r="I305" s="99"/>
      <c r="J305" s="114"/>
    </row>
    <row r="306" spans="1:10" ht="12" customHeight="1">
      <c r="A306" s="49"/>
      <c r="B306" s="17"/>
      <c r="C306" s="51"/>
      <c r="D306" s="50"/>
      <c r="E306" s="50"/>
      <c r="F306" s="51"/>
      <c r="G306" s="52"/>
      <c r="H306" s="68"/>
      <c r="I306" s="99"/>
      <c r="J306" s="114"/>
    </row>
    <row r="307" spans="1:10" ht="15" customHeight="1">
      <c r="A307" s="41" t="s">
        <v>262</v>
      </c>
      <c r="B307" s="17"/>
      <c r="C307" s="48" t="s">
        <v>205</v>
      </c>
      <c r="D307" s="53"/>
      <c r="E307" s="53"/>
      <c r="F307" s="54"/>
      <c r="G307" s="55"/>
      <c r="H307" s="69">
        <f>H308+H314+H320+H342</f>
        <v>516725</v>
      </c>
      <c r="I307" s="109"/>
      <c r="J307" s="114"/>
    </row>
    <row r="308" spans="1:10" ht="14.25" customHeight="1">
      <c r="A308" s="46" t="s">
        <v>151</v>
      </c>
      <c r="B308" s="17"/>
      <c r="C308" s="48" t="s">
        <v>205</v>
      </c>
      <c r="D308" s="53" t="s">
        <v>100</v>
      </c>
      <c r="E308" s="53"/>
      <c r="F308" s="54"/>
      <c r="G308" s="55"/>
      <c r="H308" s="69">
        <f>H309</f>
        <v>50</v>
      </c>
      <c r="I308" s="109"/>
      <c r="J308" s="114"/>
    </row>
    <row r="309" spans="1:10" ht="14.25" customHeight="1">
      <c r="A309" s="27" t="s">
        <v>152</v>
      </c>
      <c r="B309" s="17"/>
      <c r="C309" s="47" t="s">
        <v>205</v>
      </c>
      <c r="D309" s="47" t="s">
        <v>100</v>
      </c>
      <c r="E309" s="47" t="s">
        <v>99</v>
      </c>
      <c r="F309" s="61"/>
      <c r="G309" s="62"/>
      <c r="H309" s="68">
        <f>H310</f>
        <v>50</v>
      </c>
      <c r="I309" s="109"/>
      <c r="J309" s="114"/>
    </row>
    <row r="310" spans="1:10" ht="16.5" customHeight="1">
      <c r="A310" s="32" t="s">
        <v>146</v>
      </c>
      <c r="B310" s="17"/>
      <c r="C310" s="47" t="s">
        <v>205</v>
      </c>
      <c r="D310" s="47" t="s">
        <v>100</v>
      </c>
      <c r="E310" s="47" t="s">
        <v>99</v>
      </c>
      <c r="F310" s="61">
        <v>5290000</v>
      </c>
      <c r="G310" s="62"/>
      <c r="H310" s="68">
        <f>H312</f>
        <v>50</v>
      </c>
      <c r="I310" s="109"/>
      <c r="J310" s="114"/>
    </row>
    <row r="311" spans="1:10" ht="16.5" customHeight="1">
      <c r="A311" s="32" t="s">
        <v>206</v>
      </c>
      <c r="B311" s="17"/>
      <c r="C311" s="47" t="s">
        <v>205</v>
      </c>
      <c r="D311" s="47" t="s">
        <v>100</v>
      </c>
      <c r="E311" s="47" t="s">
        <v>99</v>
      </c>
      <c r="F311" s="61">
        <v>5291500</v>
      </c>
      <c r="G311" s="62"/>
      <c r="H311" s="68">
        <f>H312</f>
        <v>50</v>
      </c>
      <c r="I311" s="109"/>
      <c r="J311" s="114"/>
    </row>
    <row r="312" spans="1:10" ht="16.5" customHeight="1">
      <c r="A312" s="35" t="s">
        <v>153</v>
      </c>
      <c r="B312" s="17"/>
      <c r="C312" s="47" t="s">
        <v>205</v>
      </c>
      <c r="D312" s="47" t="s">
        <v>100</v>
      </c>
      <c r="E312" s="47" t="s">
        <v>99</v>
      </c>
      <c r="F312" s="61">
        <v>5291500</v>
      </c>
      <c r="G312" s="62" t="s">
        <v>154</v>
      </c>
      <c r="H312" s="68">
        <v>50</v>
      </c>
      <c r="I312" s="109"/>
      <c r="J312" s="114"/>
    </row>
    <row r="313" spans="1:10" ht="12" customHeight="1">
      <c r="A313" s="41"/>
      <c r="B313" s="17"/>
      <c r="C313" s="48"/>
      <c r="D313" s="53"/>
      <c r="E313" s="53"/>
      <c r="F313" s="54"/>
      <c r="G313" s="55"/>
      <c r="H313" s="69"/>
      <c r="I313" s="109"/>
      <c r="J313" s="114"/>
    </row>
    <row r="314" spans="1:10" ht="13.5" customHeight="1">
      <c r="A314" s="46" t="s">
        <v>2</v>
      </c>
      <c r="B314" s="17"/>
      <c r="C314" s="48" t="s">
        <v>205</v>
      </c>
      <c r="D314" s="48" t="s">
        <v>101</v>
      </c>
      <c r="E314" s="48"/>
      <c r="F314" s="64"/>
      <c r="G314" s="65"/>
      <c r="H314" s="69">
        <f>H315</f>
        <v>2247</v>
      </c>
      <c r="I314" s="109"/>
      <c r="J314" s="114"/>
    </row>
    <row r="315" spans="1:10" ht="13.5" customHeight="1">
      <c r="A315" s="27" t="s">
        <v>23</v>
      </c>
      <c r="B315" s="17"/>
      <c r="C315" s="47" t="s">
        <v>205</v>
      </c>
      <c r="D315" s="47" t="s">
        <v>101</v>
      </c>
      <c r="E315" s="47" t="s">
        <v>101</v>
      </c>
      <c r="F315" s="61"/>
      <c r="G315" s="62"/>
      <c r="H315" s="68">
        <f>H316</f>
        <v>2247</v>
      </c>
      <c r="I315" s="109"/>
      <c r="J315" s="114"/>
    </row>
    <row r="316" spans="1:10" ht="32.25" customHeight="1">
      <c r="A316" s="36" t="s">
        <v>162</v>
      </c>
      <c r="B316" s="17"/>
      <c r="C316" s="47" t="s">
        <v>205</v>
      </c>
      <c r="D316" s="47" t="s">
        <v>101</v>
      </c>
      <c r="E316" s="47" t="s">
        <v>101</v>
      </c>
      <c r="F316" s="61">
        <v>4320000</v>
      </c>
      <c r="G316" s="62"/>
      <c r="H316" s="68">
        <f>H317</f>
        <v>2247</v>
      </c>
      <c r="I316" s="109"/>
      <c r="J316" s="114"/>
    </row>
    <row r="317" spans="1:10" ht="15.75" customHeight="1">
      <c r="A317" s="29" t="s">
        <v>48</v>
      </c>
      <c r="B317" s="17"/>
      <c r="C317" s="47" t="s">
        <v>205</v>
      </c>
      <c r="D317" s="47" t="s">
        <v>101</v>
      </c>
      <c r="E317" s="47" t="s">
        <v>101</v>
      </c>
      <c r="F317" s="61">
        <v>4320000</v>
      </c>
      <c r="G317" s="62" t="s">
        <v>49</v>
      </c>
      <c r="H317" s="68">
        <v>2247</v>
      </c>
      <c r="I317" s="109"/>
      <c r="J317" s="114"/>
    </row>
    <row r="318" spans="1:10" ht="28.5" customHeight="1">
      <c r="A318" s="131" t="s">
        <v>222</v>
      </c>
      <c r="B318" s="17"/>
      <c r="C318" s="139"/>
      <c r="D318" s="139"/>
      <c r="E318" s="139"/>
      <c r="F318" s="140"/>
      <c r="G318" s="141"/>
      <c r="H318" s="75">
        <v>2247</v>
      </c>
      <c r="I318" s="109"/>
      <c r="J318" s="114"/>
    </row>
    <row r="319" spans="1:10" ht="12" customHeight="1">
      <c r="A319" s="29"/>
      <c r="B319" s="17"/>
      <c r="C319" s="48"/>
      <c r="D319" s="53"/>
      <c r="E319" s="53"/>
      <c r="F319" s="54"/>
      <c r="G319" s="55"/>
      <c r="H319" s="69"/>
      <c r="I319" s="109"/>
      <c r="J319" s="114"/>
    </row>
    <row r="320" spans="1:10" ht="14.25" customHeight="1">
      <c r="A320" s="46" t="s">
        <v>26</v>
      </c>
      <c r="B320" s="17"/>
      <c r="C320" s="48" t="s">
        <v>205</v>
      </c>
      <c r="D320" s="53" t="s">
        <v>105</v>
      </c>
      <c r="E320" s="117"/>
      <c r="F320" s="118"/>
      <c r="G320" s="119"/>
      <c r="H320" s="69">
        <f>H321+H338</f>
        <v>449024</v>
      </c>
      <c r="I320" s="109"/>
      <c r="J320" s="114"/>
    </row>
    <row r="321" spans="1:10" ht="14.25" customHeight="1">
      <c r="A321" s="27" t="s">
        <v>3</v>
      </c>
      <c r="B321" s="17"/>
      <c r="C321" s="47" t="s">
        <v>205</v>
      </c>
      <c r="D321" s="50" t="s">
        <v>105</v>
      </c>
      <c r="E321" s="8" t="s">
        <v>96</v>
      </c>
      <c r="F321" s="9"/>
      <c r="G321" s="20"/>
      <c r="H321" s="68">
        <f>H322+H324+H326+H328+H330+H332</f>
        <v>414800</v>
      </c>
      <c r="I321" s="111"/>
      <c r="J321" s="114"/>
    </row>
    <row r="322" spans="1:10" ht="15.75" customHeight="1">
      <c r="A322" s="36" t="s">
        <v>29</v>
      </c>
      <c r="B322" s="17"/>
      <c r="C322" s="47" t="s">
        <v>205</v>
      </c>
      <c r="D322" s="50" t="s">
        <v>105</v>
      </c>
      <c r="E322" s="8" t="s">
        <v>96</v>
      </c>
      <c r="F322" s="12">
        <v>4700000</v>
      </c>
      <c r="G322" s="20"/>
      <c r="H322" s="68">
        <f>H323</f>
        <v>133254</v>
      </c>
      <c r="I322" s="111"/>
      <c r="J322" s="114"/>
    </row>
    <row r="323" spans="1:10" ht="15.75" customHeight="1">
      <c r="A323" s="29" t="s">
        <v>30</v>
      </c>
      <c r="B323" s="17"/>
      <c r="C323" s="47" t="s">
        <v>205</v>
      </c>
      <c r="D323" s="50" t="s">
        <v>105</v>
      </c>
      <c r="E323" s="8" t="s">
        <v>96</v>
      </c>
      <c r="F323" s="12">
        <v>4700000</v>
      </c>
      <c r="G323" s="21">
        <v>327</v>
      </c>
      <c r="H323" s="68">
        <v>133254</v>
      </c>
      <c r="I323" s="111"/>
      <c r="J323" s="114"/>
    </row>
    <row r="324" spans="1:10" ht="15.75" customHeight="1">
      <c r="A324" s="32" t="s">
        <v>31</v>
      </c>
      <c r="B324" s="17"/>
      <c r="C324" s="47" t="s">
        <v>205</v>
      </c>
      <c r="D324" s="50" t="s">
        <v>105</v>
      </c>
      <c r="E324" s="8" t="s">
        <v>96</v>
      </c>
      <c r="F324" s="12">
        <v>4710000</v>
      </c>
      <c r="G324" s="21"/>
      <c r="H324" s="68">
        <f>H325</f>
        <v>41711</v>
      </c>
      <c r="I324" s="111"/>
      <c r="J324" s="114"/>
    </row>
    <row r="325" spans="1:10" ht="15.75" customHeight="1">
      <c r="A325" s="29" t="s">
        <v>30</v>
      </c>
      <c r="B325" s="17"/>
      <c r="C325" s="47" t="s">
        <v>205</v>
      </c>
      <c r="D325" s="50" t="s">
        <v>105</v>
      </c>
      <c r="E325" s="8" t="s">
        <v>96</v>
      </c>
      <c r="F325" s="12">
        <v>4710000</v>
      </c>
      <c r="G325" s="21">
        <v>327</v>
      </c>
      <c r="H325" s="68">
        <v>41711</v>
      </c>
      <c r="I325" s="111"/>
      <c r="J325" s="114"/>
    </row>
    <row r="326" spans="1:10" ht="14.25" customHeight="1">
      <c r="A326" s="32" t="s">
        <v>32</v>
      </c>
      <c r="B326" s="17"/>
      <c r="C326" s="47" t="s">
        <v>205</v>
      </c>
      <c r="D326" s="50" t="s">
        <v>105</v>
      </c>
      <c r="E326" s="8" t="s">
        <v>96</v>
      </c>
      <c r="F326" s="12">
        <v>4760000</v>
      </c>
      <c r="G326" s="21"/>
      <c r="H326" s="68">
        <f>H327</f>
        <v>18956</v>
      </c>
      <c r="I326" s="111"/>
      <c r="J326" s="114"/>
    </row>
    <row r="327" spans="1:10" ht="16.5" customHeight="1">
      <c r="A327" s="29" t="s">
        <v>30</v>
      </c>
      <c r="B327" s="17"/>
      <c r="C327" s="47" t="s">
        <v>205</v>
      </c>
      <c r="D327" s="50" t="s">
        <v>105</v>
      </c>
      <c r="E327" s="8" t="s">
        <v>96</v>
      </c>
      <c r="F327" s="12">
        <v>4760000</v>
      </c>
      <c r="G327" s="21">
        <v>327</v>
      </c>
      <c r="H327" s="68">
        <v>18956</v>
      </c>
      <c r="I327" s="111"/>
      <c r="J327" s="114"/>
    </row>
    <row r="328" spans="1:10" ht="15.75" customHeight="1">
      <c r="A328" s="32" t="s">
        <v>33</v>
      </c>
      <c r="B328" s="17"/>
      <c r="C328" s="47" t="s">
        <v>205</v>
      </c>
      <c r="D328" s="50" t="s">
        <v>105</v>
      </c>
      <c r="E328" s="8" t="s">
        <v>96</v>
      </c>
      <c r="F328" s="12">
        <v>4770000</v>
      </c>
      <c r="G328" s="21"/>
      <c r="H328" s="68">
        <f>H329</f>
        <v>132861</v>
      </c>
      <c r="I328" s="111"/>
      <c r="J328" s="114"/>
    </row>
    <row r="329" spans="1:10" ht="15.75" customHeight="1">
      <c r="A329" s="29" t="s">
        <v>30</v>
      </c>
      <c r="B329" s="17"/>
      <c r="C329" s="47" t="s">
        <v>205</v>
      </c>
      <c r="D329" s="50" t="s">
        <v>105</v>
      </c>
      <c r="E329" s="8" t="s">
        <v>96</v>
      </c>
      <c r="F329" s="12">
        <v>4770000</v>
      </c>
      <c r="G329" s="21">
        <v>327</v>
      </c>
      <c r="H329" s="68">
        <v>132861</v>
      </c>
      <c r="I329" s="111"/>
      <c r="J329" s="114"/>
    </row>
    <row r="330" spans="1:10" ht="15.75" customHeight="1">
      <c r="A330" s="32" t="s">
        <v>168</v>
      </c>
      <c r="B330" s="17"/>
      <c r="C330" s="47" t="s">
        <v>205</v>
      </c>
      <c r="D330" s="50" t="s">
        <v>105</v>
      </c>
      <c r="E330" s="8" t="s">
        <v>96</v>
      </c>
      <c r="F330" s="12">
        <v>4860000</v>
      </c>
      <c r="G330" s="21"/>
      <c r="H330" s="68">
        <f>H331</f>
        <v>34678</v>
      </c>
      <c r="I330" s="97"/>
      <c r="J330" s="114"/>
    </row>
    <row r="331" spans="1:10" ht="15.75" customHeight="1">
      <c r="A331" s="29" t="s">
        <v>30</v>
      </c>
      <c r="B331" s="17"/>
      <c r="C331" s="47" t="s">
        <v>205</v>
      </c>
      <c r="D331" s="50" t="s">
        <v>105</v>
      </c>
      <c r="E331" s="8" t="s">
        <v>96</v>
      </c>
      <c r="F331" s="12">
        <v>4860000</v>
      </c>
      <c r="G331" s="21" t="s">
        <v>46</v>
      </c>
      <c r="H331" s="68">
        <v>34678</v>
      </c>
      <c r="I331" s="97"/>
      <c r="J331" s="114"/>
    </row>
    <row r="332" spans="1:10" ht="15.75" customHeight="1">
      <c r="A332" s="32" t="s">
        <v>146</v>
      </c>
      <c r="B332" s="17"/>
      <c r="C332" s="47" t="s">
        <v>205</v>
      </c>
      <c r="D332" s="50" t="s">
        <v>105</v>
      </c>
      <c r="E332" s="8" t="s">
        <v>96</v>
      </c>
      <c r="F332" s="12">
        <v>5290000</v>
      </c>
      <c r="G332" s="21"/>
      <c r="H332" s="68">
        <f>H333+H335</f>
        <v>53340</v>
      </c>
      <c r="I332" s="99"/>
      <c r="J332" s="114"/>
    </row>
    <row r="333" spans="1:10" ht="33" customHeight="1">
      <c r="A333" s="32" t="s">
        <v>208</v>
      </c>
      <c r="B333" s="17"/>
      <c r="C333" s="47" t="s">
        <v>205</v>
      </c>
      <c r="D333" s="50" t="s">
        <v>105</v>
      </c>
      <c r="E333" s="8" t="s">
        <v>96</v>
      </c>
      <c r="F333" s="12">
        <v>5290300</v>
      </c>
      <c r="G333" s="21"/>
      <c r="H333" s="68">
        <f>H334</f>
        <v>52140</v>
      </c>
      <c r="I333" s="99"/>
      <c r="J333" s="114"/>
    </row>
    <row r="334" spans="1:10" ht="33" customHeight="1">
      <c r="A334" s="29" t="s">
        <v>34</v>
      </c>
      <c r="B334" s="17"/>
      <c r="C334" s="47" t="s">
        <v>205</v>
      </c>
      <c r="D334" s="50" t="s">
        <v>105</v>
      </c>
      <c r="E334" s="8" t="s">
        <v>96</v>
      </c>
      <c r="F334" s="12">
        <v>5290300</v>
      </c>
      <c r="G334" s="21" t="s">
        <v>42</v>
      </c>
      <c r="H334" s="68">
        <v>52140</v>
      </c>
      <c r="I334" s="99"/>
      <c r="J334" s="114"/>
    </row>
    <row r="335" spans="1:10" ht="48.75" customHeight="1">
      <c r="A335" s="32" t="s">
        <v>254</v>
      </c>
      <c r="B335" s="17"/>
      <c r="C335" s="47" t="s">
        <v>205</v>
      </c>
      <c r="D335" s="50" t="s">
        <v>105</v>
      </c>
      <c r="E335" s="8" t="s">
        <v>96</v>
      </c>
      <c r="F335" s="12">
        <v>5290400</v>
      </c>
      <c r="G335" s="21"/>
      <c r="H335" s="68">
        <f>H336</f>
        <v>1200</v>
      </c>
      <c r="I335" s="99"/>
      <c r="J335" s="114"/>
    </row>
    <row r="336" spans="1:10" ht="33" customHeight="1">
      <c r="A336" s="29" t="s">
        <v>34</v>
      </c>
      <c r="B336" s="17"/>
      <c r="C336" s="47" t="s">
        <v>205</v>
      </c>
      <c r="D336" s="50" t="s">
        <v>105</v>
      </c>
      <c r="E336" s="8" t="s">
        <v>96</v>
      </c>
      <c r="F336" s="12">
        <v>5290400</v>
      </c>
      <c r="G336" s="21" t="s">
        <v>42</v>
      </c>
      <c r="H336" s="68">
        <v>1200</v>
      </c>
      <c r="I336" s="99"/>
      <c r="J336" s="114"/>
    </row>
    <row r="337" spans="1:10" ht="12" customHeight="1">
      <c r="A337" s="29"/>
      <c r="B337" s="17"/>
      <c r="C337" s="47"/>
      <c r="D337" s="50"/>
      <c r="E337" s="50"/>
      <c r="F337" s="51"/>
      <c r="G337" s="52"/>
      <c r="H337" s="68"/>
      <c r="I337" s="99"/>
      <c r="J337" s="114"/>
    </row>
    <row r="338" spans="1:10" ht="13.5" customHeight="1">
      <c r="A338" s="27" t="s">
        <v>207</v>
      </c>
      <c r="B338" s="17"/>
      <c r="C338" s="47" t="s">
        <v>205</v>
      </c>
      <c r="D338" s="50" t="s">
        <v>105</v>
      </c>
      <c r="E338" s="50" t="s">
        <v>99</v>
      </c>
      <c r="F338" s="51"/>
      <c r="G338" s="52"/>
      <c r="H338" s="68">
        <f>H339</f>
        <v>34224</v>
      </c>
      <c r="I338" s="99"/>
      <c r="J338" s="114"/>
    </row>
    <row r="339" spans="1:10" ht="16.5" customHeight="1">
      <c r="A339" s="32" t="s">
        <v>50</v>
      </c>
      <c r="B339" s="17"/>
      <c r="C339" s="47" t="s">
        <v>205</v>
      </c>
      <c r="D339" s="50" t="s">
        <v>105</v>
      </c>
      <c r="E339" s="50" t="s">
        <v>99</v>
      </c>
      <c r="F339" s="50" t="s">
        <v>91</v>
      </c>
      <c r="G339" s="52"/>
      <c r="H339" s="68">
        <f>H340</f>
        <v>34224</v>
      </c>
      <c r="I339" s="99"/>
      <c r="J339" s="114"/>
    </row>
    <row r="340" spans="1:10" ht="16.5" customHeight="1">
      <c r="A340" s="29" t="s">
        <v>51</v>
      </c>
      <c r="B340" s="17"/>
      <c r="C340" s="47" t="s">
        <v>205</v>
      </c>
      <c r="D340" s="47" t="s">
        <v>105</v>
      </c>
      <c r="E340" s="47" t="s">
        <v>99</v>
      </c>
      <c r="F340" s="47" t="s">
        <v>91</v>
      </c>
      <c r="G340" s="62" t="s">
        <v>36</v>
      </c>
      <c r="H340" s="68">
        <v>34224</v>
      </c>
      <c r="I340" s="99"/>
      <c r="J340" s="114"/>
    </row>
    <row r="341" spans="1:10" ht="12" customHeight="1">
      <c r="A341" s="29"/>
      <c r="B341" s="17"/>
      <c r="C341" s="48"/>
      <c r="D341" s="50"/>
      <c r="E341" s="50"/>
      <c r="F341" s="51"/>
      <c r="G341" s="52"/>
      <c r="H341" s="68"/>
      <c r="I341" s="99"/>
      <c r="J341" s="114"/>
    </row>
    <row r="342" spans="1:10" ht="14.25" customHeight="1">
      <c r="A342" s="46" t="s">
        <v>7</v>
      </c>
      <c r="B342" s="17"/>
      <c r="C342" s="48" t="s">
        <v>205</v>
      </c>
      <c r="D342" s="53" t="s">
        <v>106</v>
      </c>
      <c r="E342" s="53"/>
      <c r="F342" s="54"/>
      <c r="G342" s="55"/>
      <c r="H342" s="69">
        <f>H343+H347+H361+H365+H356</f>
        <v>65404</v>
      </c>
      <c r="I342" s="99"/>
      <c r="J342" s="114"/>
    </row>
    <row r="343" spans="1:10" ht="14.25" customHeight="1">
      <c r="A343" s="31" t="s">
        <v>184</v>
      </c>
      <c r="B343" s="17"/>
      <c r="C343" s="47" t="s">
        <v>205</v>
      </c>
      <c r="D343" s="47" t="s">
        <v>106</v>
      </c>
      <c r="E343" s="47" t="s">
        <v>96</v>
      </c>
      <c r="F343" s="61"/>
      <c r="G343" s="62"/>
      <c r="H343" s="68">
        <f>H344</f>
        <v>7000</v>
      </c>
      <c r="I343" s="99"/>
      <c r="J343" s="114"/>
    </row>
    <row r="344" spans="1:10" ht="15" customHeight="1">
      <c r="A344" s="32" t="s">
        <v>185</v>
      </c>
      <c r="B344" s="17"/>
      <c r="C344" s="47" t="s">
        <v>205</v>
      </c>
      <c r="D344" s="47" t="s">
        <v>106</v>
      </c>
      <c r="E344" s="47" t="s">
        <v>96</v>
      </c>
      <c r="F344" s="61">
        <v>4900000</v>
      </c>
      <c r="G344" s="62"/>
      <c r="H344" s="68">
        <f>H345</f>
        <v>7000</v>
      </c>
      <c r="I344" s="99"/>
      <c r="J344" s="114"/>
    </row>
    <row r="345" spans="1:10" ht="31.5" customHeight="1">
      <c r="A345" s="35" t="s">
        <v>186</v>
      </c>
      <c r="B345" s="17"/>
      <c r="C345" s="47" t="s">
        <v>205</v>
      </c>
      <c r="D345" s="47" t="s">
        <v>106</v>
      </c>
      <c r="E345" s="47" t="s">
        <v>96</v>
      </c>
      <c r="F345" s="61">
        <v>4900000</v>
      </c>
      <c r="G345" s="62" t="s">
        <v>187</v>
      </c>
      <c r="H345" s="68">
        <v>7000</v>
      </c>
      <c r="I345" s="99"/>
      <c r="J345" s="114"/>
    </row>
    <row r="346" spans="1:10" ht="12" customHeight="1">
      <c r="A346" s="35"/>
      <c r="B346" s="17"/>
      <c r="C346" s="47"/>
      <c r="D346" s="47"/>
      <c r="E346" s="47"/>
      <c r="F346" s="61"/>
      <c r="G346" s="62"/>
      <c r="H346" s="68"/>
      <c r="I346" s="99"/>
      <c r="J346" s="114"/>
    </row>
    <row r="347" spans="1:10" ht="14.25" customHeight="1">
      <c r="A347" s="31" t="s">
        <v>188</v>
      </c>
      <c r="B347" s="17"/>
      <c r="C347" s="47" t="s">
        <v>205</v>
      </c>
      <c r="D347" s="47" t="s">
        <v>106</v>
      </c>
      <c r="E347" s="47" t="s">
        <v>97</v>
      </c>
      <c r="F347" s="61"/>
      <c r="G347" s="62"/>
      <c r="H347" s="68">
        <f>H348+H350</f>
        <v>56500</v>
      </c>
      <c r="I347" s="99"/>
      <c r="J347" s="114"/>
    </row>
    <row r="348" spans="1:10" ht="15" customHeight="1">
      <c r="A348" s="32" t="s">
        <v>189</v>
      </c>
      <c r="B348" s="17"/>
      <c r="C348" s="47" t="s">
        <v>205</v>
      </c>
      <c r="D348" s="47" t="s">
        <v>106</v>
      </c>
      <c r="E348" s="47" t="s">
        <v>97</v>
      </c>
      <c r="F348" s="61">
        <v>5060000</v>
      </c>
      <c r="G348" s="62"/>
      <c r="H348" s="68">
        <f>H349</f>
        <v>56285</v>
      </c>
      <c r="I348" s="99"/>
      <c r="J348" s="114"/>
    </row>
    <row r="349" spans="1:10" ht="15.75" customHeight="1">
      <c r="A349" s="29" t="s">
        <v>30</v>
      </c>
      <c r="B349" s="17"/>
      <c r="C349" s="47" t="s">
        <v>205</v>
      </c>
      <c r="D349" s="47" t="s">
        <v>106</v>
      </c>
      <c r="E349" s="47" t="s">
        <v>97</v>
      </c>
      <c r="F349" s="61">
        <v>5060000</v>
      </c>
      <c r="G349" s="62" t="s">
        <v>46</v>
      </c>
      <c r="H349" s="68">
        <v>56285</v>
      </c>
      <c r="I349" s="99"/>
      <c r="J349" s="114"/>
    </row>
    <row r="350" spans="1:10" ht="16.5" customHeight="1">
      <c r="A350" s="32" t="s">
        <v>146</v>
      </c>
      <c r="B350" s="17"/>
      <c r="C350" s="47" t="s">
        <v>205</v>
      </c>
      <c r="D350" s="50" t="s">
        <v>106</v>
      </c>
      <c r="E350" s="50" t="s">
        <v>97</v>
      </c>
      <c r="F350" s="50" t="s">
        <v>231</v>
      </c>
      <c r="G350" s="52"/>
      <c r="H350" s="68">
        <f>H351+H353</f>
        <v>215</v>
      </c>
      <c r="I350" s="99"/>
      <c r="J350" s="114"/>
    </row>
    <row r="351" spans="1:10" ht="16.5" customHeight="1">
      <c r="A351" s="32" t="s">
        <v>209</v>
      </c>
      <c r="B351" s="17"/>
      <c r="C351" s="47" t="s">
        <v>205</v>
      </c>
      <c r="D351" s="50" t="s">
        <v>106</v>
      </c>
      <c r="E351" s="50" t="s">
        <v>97</v>
      </c>
      <c r="F351" s="50" t="s">
        <v>232</v>
      </c>
      <c r="G351" s="52"/>
      <c r="H351" s="68">
        <f>H352</f>
        <v>75</v>
      </c>
      <c r="I351" s="99"/>
      <c r="J351" s="114"/>
    </row>
    <row r="352" spans="1:10" ht="16.5" customHeight="1">
      <c r="A352" s="29" t="s">
        <v>69</v>
      </c>
      <c r="B352" s="17"/>
      <c r="C352" s="47" t="s">
        <v>205</v>
      </c>
      <c r="D352" s="50" t="s">
        <v>106</v>
      </c>
      <c r="E352" s="50" t="s">
        <v>97</v>
      </c>
      <c r="F352" s="50" t="s">
        <v>232</v>
      </c>
      <c r="G352" s="52" t="s">
        <v>68</v>
      </c>
      <c r="H352" s="68">
        <v>75</v>
      </c>
      <c r="I352" s="99"/>
      <c r="J352" s="114"/>
    </row>
    <row r="353" spans="1:10" ht="16.5" customHeight="1">
      <c r="A353" s="32" t="s">
        <v>211</v>
      </c>
      <c r="B353" s="17"/>
      <c r="C353" s="47" t="s">
        <v>205</v>
      </c>
      <c r="D353" s="50" t="s">
        <v>106</v>
      </c>
      <c r="E353" s="50" t="s">
        <v>97</v>
      </c>
      <c r="F353" s="50" t="s">
        <v>233</v>
      </c>
      <c r="G353" s="52"/>
      <c r="H353" s="68">
        <f>H354</f>
        <v>140</v>
      </c>
      <c r="I353" s="99"/>
      <c r="J353" s="114"/>
    </row>
    <row r="354" spans="1:10" ht="16.5" customHeight="1">
      <c r="A354" s="29" t="s">
        <v>69</v>
      </c>
      <c r="B354" s="17"/>
      <c r="C354" s="47" t="s">
        <v>205</v>
      </c>
      <c r="D354" s="50" t="s">
        <v>106</v>
      </c>
      <c r="E354" s="50" t="s">
        <v>97</v>
      </c>
      <c r="F354" s="50" t="s">
        <v>233</v>
      </c>
      <c r="G354" s="52" t="s">
        <v>68</v>
      </c>
      <c r="H354" s="68">
        <v>140</v>
      </c>
      <c r="I354" s="99"/>
      <c r="J354" s="114"/>
    </row>
    <row r="355" spans="1:10" ht="12" customHeight="1">
      <c r="A355" s="29"/>
      <c r="B355" s="17"/>
      <c r="C355" s="47"/>
      <c r="D355" s="47"/>
      <c r="E355" s="47"/>
      <c r="F355" s="61"/>
      <c r="G355" s="62"/>
      <c r="H355" s="68"/>
      <c r="I355" s="99"/>
      <c r="J355" s="114"/>
    </row>
    <row r="356" spans="1:10" ht="14.25" customHeight="1">
      <c r="A356" s="31" t="s">
        <v>223</v>
      </c>
      <c r="B356" s="17"/>
      <c r="C356" s="47" t="s">
        <v>205</v>
      </c>
      <c r="D356" s="47" t="s">
        <v>106</v>
      </c>
      <c r="E356" s="47" t="s">
        <v>98</v>
      </c>
      <c r="F356" s="61"/>
      <c r="G356" s="62"/>
      <c r="H356" s="68">
        <f>H358</f>
        <v>4</v>
      </c>
      <c r="I356" s="99"/>
      <c r="J356" s="114"/>
    </row>
    <row r="357" spans="1:10" ht="16.5" customHeight="1">
      <c r="A357" s="36" t="s">
        <v>58</v>
      </c>
      <c r="B357" s="17"/>
      <c r="C357" s="47" t="s">
        <v>205</v>
      </c>
      <c r="D357" s="47" t="s">
        <v>106</v>
      </c>
      <c r="E357" s="47" t="s">
        <v>98</v>
      </c>
      <c r="F357" s="61">
        <v>5050000</v>
      </c>
      <c r="G357" s="62"/>
      <c r="H357" s="68">
        <f>H358</f>
        <v>4</v>
      </c>
      <c r="I357" s="99"/>
      <c r="J357" s="114"/>
    </row>
    <row r="358" spans="1:10" ht="16.5" customHeight="1">
      <c r="A358" s="29" t="s">
        <v>69</v>
      </c>
      <c r="B358" s="17"/>
      <c r="C358" s="47" t="s">
        <v>205</v>
      </c>
      <c r="D358" s="47" t="s">
        <v>106</v>
      </c>
      <c r="E358" s="47" t="s">
        <v>98</v>
      </c>
      <c r="F358" s="61">
        <v>5050000</v>
      </c>
      <c r="G358" s="62" t="s">
        <v>68</v>
      </c>
      <c r="H358" s="68">
        <v>4</v>
      </c>
      <c r="I358" s="99"/>
      <c r="J358" s="114"/>
    </row>
    <row r="359" spans="1:10" ht="53.25" customHeight="1">
      <c r="A359" s="131" t="s">
        <v>234</v>
      </c>
      <c r="B359" s="17"/>
      <c r="C359" s="139"/>
      <c r="D359" s="139"/>
      <c r="E359" s="139"/>
      <c r="F359" s="140"/>
      <c r="G359" s="141"/>
      <c r="H359" s="75">
        <v>4</v>
      </c>
      <c r="I359" s="99"/>
      <c r="J359" s="114"/>
    </row>
    <row r="360" spans="1:10" ht="12" customHeight="1">
      <c r="A360" s="46"/>
      <c r="B360" s="17"/>
      <c r="C360" s="48"/>
      <c r="D360" s="47"/>
      <c r="E360" s="47"/>
      <c r="F360" s="61"/>
      <c r="G360" s="62"/>
      <c r="H360" s="68"/>
      <c r="I360" s="99"/>
      <c r="J360" s="114"/>
    </row>
    <row r="361" spans="1:10" ht="13.5" customHeight="1">
      <c r="A361" s="27" t="s">
        <v>113</v>
      </c>
      <c r="B361" s="17"/>
      <c r="C361" s="47" t="s">
        <v>205</v>
      </c>
      <c r="D361" s="50" t="s">
        <v>106</v>
      </c>
      <c r="E361" s="50" t="s">
        <v>99</v>
      </c>
      <c r="F361" s="51"/>
      <c r="G361" s="52"/>
      <c r="H361" s="68">
        <f>H362</f>
        <v>600</v>
      </c>
      <c r="I361" s="99"/>
      <c r="J361" s="114"/>
    </row>
    <row r="362" spans="1:10" ht="32.25" customHeight="1">
      <c r="A362" s="36" t="s">
        <v>90</v>
      </c>
      <c r="B362" s="17"/>
      <c r="C362" s="47" t="s">
        <v>205</v>
      </c>
      <c r="D362" s="50" t="s">
        <v>106</v>
      </c>
      <c r="E362" s="50" t="s">
        <v>99</v>
      </c>
      <c r="F362" s="12">
        <v>5110000</v>
      </c>
      <c r="G362" s="21"/>
      <c r="H362" s="68">
        <f>H363</f>
        <v>600</v>
      </c>
      <c r="I362" s="99"/>
      <c r="J362" s="114"/>
    </row>
    <row r="363" spans="1:10" ht="32.25" customHeight="1">
      <c r="A363" s="29" t="s">
        <v>110</v>
      </c>
      <c r="B363" s="17"/>
      <c r="C363" s="47" t="s">
        <v>205</v>
      </c>
      <c r="D363" s="50" t="s">
        <v>106</v>
      </c>
      <c r="E363" s="50" t="s">
        <v>99</v>
      </c>
      <c r="F363" s="12">
        <v>5110000</v>
      </c>
      <c r="G363" s="21" t="s">
        <v>111</v>
      </c>
      <c r="H363" s="68">
        <v>600</v>
      </c>
      <c r="I363" s="99"/>
      <c r="J363" s="114"/>
    </row>
    <row r="364" spans="1:10" ht="12" customHeight="1">
      <c r="A364" s="29"/>
      <c r="B364" s="17"/>
      <c r="C364" s="47"/>
      <c r="D364" s="50"/>
      <c r="E364" s="50"/>
      <c r="F364" s="51"/>
      <c r="G364" s="52"/>
      <c r="H364" s="68"/>
      <c r="I364" s="99"/>
      <c r="J364" s="114"/>
    </row>
    <row r="365" spans="1:10" ht="14.25" customHeight="1">
      <c r="A365" s="27" t="s">
        <v>28</v>
      </c>
      <c r="B365" s="17"/>
      <c r="C365" s="47" t="s">
        <v>205</v>
      </c>
      <c r="D365" s="50" t="s">
        <v>106</v>
      </c>
      <c r="E365" s="50" t="s">
        <v>100</v>
      </c>
      <c r="F365" s="51"/>
      <c r="G365" s="52"/>
      <c r="H365" s="68">
        <f>H366+H368+H370</f>
        <v>1300</v>
      </c>
      <c r="I365" s="99"/>
      <c r="J365" s="114"/>
    </row>
    <row r="366" spans="1:10" ht="15.75" customHeight="1">
      <c r="A366" s="36" t="s">
        <v>58</v>
      </c>
      <c r="B366" s="17"/>
      <c r="C366" s="47" t="s">
        <v>205</v>
      </c>
      <c r="D366" s="50" t="s">
        <v>106</v>
      </c>
      <c r="E366" s="50" t="s">
        <v>100</v>
      </c>
      <c r="F366" s="50" t="s">
        <v>147</v>
      </c>
      <c r="G366" s="52"/>
      <c r="H366" s="68">
        <f>H367</f>
        <v>600</v>
      </c>
      <c r="I366" s="99"/>
      <c r="J366" s="114"/>
    </row>
    <row r="367" spans="1:10" ht="15" customHeight="1">
      <c r="A367" s="29" t="s">
        <v>172</v>
      </c>
      <c r="B367" s="17"/>
      <c r="C367" s="47" t="s">
        <v>205</v>
      </c>
      <c r="D367" s="50" t="s">
        <v>106</v>
      </c>
      <c r="E367" s="50" t="s">
        <v>100</v>
      </c>
      <c r="F367" s="50" t="s">
        <v>147</v>
      </c>
      <c r="G367" s="52" t="s">
        <v>59</v>
      </c>
      <c r="H367" s="68">
        <v>600</v>
      </c>
      <c r="I367" s="99"/>
      <c r="J367" s="114"/>
    </row>
    <row r="368" spans="1:10" ht="31.5" customHeight="1">
      <c r="A368" s="32" t="s">
        <v>190</v>
      </c>
      <c r="B368" s="17"/>
      <c r="C368" s="47" t="s">
        <v>205</v>
      </c>
      <c r="D368" s="50" t="s">
        <v>106</v>
      </c>
      <c r="E368" s="50" t="s">
        <v>100</v>
      </c>
      <c r="F368" s="50" t="s">
        <v>191</v>
      </c>
      <c r="G368" s="52"/>
      <c r="H368" s="68">
        <f>H369</f>
        <v>700</v>
      </c>
      <c r="I368" s="99"/>
      <c r="J368" s="114"/>
    </row>
    <row r="369" spans="1:10" ht="15.75" customHeight="1">
      <c r="A369" s="29" t="s">
        <v>69</v>
      </c>
      <c r="B369" s="17"/>
      <c r="C369" s="47" t="s">
        <v>205</v>
      </c>
      <c r="D369" s="50" t="s">
        <v>106</v>
      </c>
      <c r="E369" s="50" t="s">
        <v>100</v>
      </c>
      <c r="F369" s="50" t="s">
        <v>191</v>
      </c>
      <c r="G369" s="52" t="s">
        <v>68</v>
      </c>
      <c r="H369" s="68">
        <v>700</v>
      </c>
      <c r="I369" s="99"/>
      <c r="J369" s="114"/>
    </row>
    <row r="370" spans="1:10" ht="15.75" customHeight="1" hidden="1">
      <c r="A370" s="32" t="s">
        <v>146</v>
      </c>
      <c r="B370" s="17"/>
      <c r="C370" s="47" t="s">
        <v>205</v>
      </c>
      <c r="D370" s="50" t="s">
        <v>106</v>
      </c>
      <c r="E370" s="50" t="s">
        <v>100</v>
      </c>
      <c r="F370" s="50" t="s">
        <v>148</v>
      </c>
      <c r="G370" s="52"/>
      <c r="H370" s="68">
        <f>H371+H373+H375</f>
        <v>0</v>
      </c>
      <c r="I370" s="99"/>
      <c r="J370" s="114"/>
    </row>
    <row r="371" spans="1:10" ht="15.75" customHeight="1" hidden="1">
      <c r="A371" s="32" t="s">
        <v>209</v>
      </c>
      <c r="B371" s="17"/>
      <c r="C371" s="47" t="s">
        <v>205</v>
      </c>
      <c r="D371" s="50" t="s">
        <v>106</v>
      </c>
      <c r="E371" s="50" t="s">
        <v>100</v>
      </c>
      <c r="F371" s="50" t="s">
        <v>210</v>
      </c>
      <c r="G371" s="52"/>
      <c r="H371" s="68">
        <f>H372</f>
        <v>0</v>
      </c>
      <c r="I371" s="99"/>
      <c r="J371" s="114"/>
    </row>
    <row r="372" spans="1:10" ht="15.75" customHeight="1" hidden="1">
      <c r="A372" s="29" t="s">
        <v>69</v>
      </c>
      <c r="B372" s="17"/>
      <c r="C372" s="47" t="s">
        <v>205</v>
      </c>
      <c r="D372" s="50" t="s">
        <v>106</v>
      </c>
      <c r="E372" s="50" t="s">
        <v>100</v>
      </c>
      <c r="F372" s="50" t="s">
        <v>210</v>
      </c>
      <c r="G372" s="52" t="s">
        <v>68</v>
      </c>
      <c r="H372" s="68"/>
      <c r="I372" s="99"/>
      <c r="J372" s="114"/>
    </row>
    <row r="373" spans="1:10" ht="15.75" customHeight="1" hidden="1">
      <c r="A373" s="32" t="s">
        <v>211</v>
      </c>
      <c r="B373" s="17"/>
      <c r="C373" s="47" t="s">
        <v>205</v>
      </c>
      <c r="D373" s="50" t="s">
        <v>106</v>
      </c>
      <c r="E373" s="50" t="s">
        <v>100</v>
      </c>
      <c r="F373" s="50" t="s">
        <v>212</v>
      </c>
      <c r="G373" s="52"/>
      <c r="H373" s="68">
        <f>H374</f>
        <v>0</v>
      </c>
      <c r="I373" s="99"/>
      <c r="J373" s="114"/>
    </row>
    <row r="374" spans="1:10" ht="16.5" customHeight="1" hidden="1">
      <c r="A374" s="29" t="s">
        <v>69</v>
      </c>
      <c r="B374" s="17"/>
      <c r="C374" s="47" t="s">
        <v>205</v>
      </c>
      <c r="D374" s="50" t="s">
        <v>106</v>
      </c>
      <c r="E374" s="50" t="s">
        <v>100</v>
      </c>
      <c r="F374" s="50" t="s">
        <v>212</v>
      </c>
      <c r="G374" s="52" t="s">
        <v>68</v>
      </c>
      <c r="H374" s="68"/>
      <c r="I374" s="99"/>
      <c r="J374" s="114"/>
    </row>
    <row r="375" spans="1:10" ht="49.5" customHeight="1" hidden="1">
      <c r="A375" s="96" t="s">
        <v>213</v>
      </c>
      <c r="B375" s="17"/>
      <c r="C375" s="47" t="s">
        <v>205</v>
      </c>
      <c r="D375" s="50" t="s">
        <v>106</v>
      </c>
      <c r="E375" s="50" t="s">
        <v>100</v>
      </c>
      <c r="F375" s="50" t="s">
        <v>214</v>
      </c>
      <c r="G375" s="52"/>
      <c r="H375" s="68">
        <f>H376</f>
        <v>0</v>
      </c>
      <c r="I375" s="99"/>
      <c r="J375" s="114"/>
    </row>
    <row r="376" spans="1:10" ht="16.5" customHeight="1" hidden="1">
      <c r="A376" s="29" t="s">
        <v>69</v>
      </c>
      <c r="B376" s="17"/>
      <c r="C376" s="47" t="s">
        <v>205</v>
      </c>
      <c r="D376" s="50" t="s">
        <v>106</v>
      </c>
      <c r="E376" s="50" t="s">
        <v>100</v>
      </c>
      <c r="F376" s="50" t="s">
        <v>214</v>
      </c>
      <c r="G376" s="52" t="s">
        <v>68</v>
      </c>
      <c r="H376" s="68"/>
      <c r="I376" s="99"/>
      <c r="J376" s="114"/>
    </row>
    <row r="377" spans="1:10" ht="12" customHeight="1">
      <c r="A377" s="41"/>
      <c r="B377" s="17"/>
      <c r="C377" s="51"/>
      <c r="D377" s="50"/>
      <c r="E377" s="50"/>
      <c r="F377" s="56"/>
      <c r="G377" s="57"/>
      <c r="H377" s="68"/>
      <c r="I377" s="99"/>
      <c r="J377" s="114"/>
    </row>
    <row r="378" spans="1:10" ht="28.5" customHeight="1">
      <c r="A378" s="41" t="s">
        <v>127</v>
      </c>
      <c r="B378" s="17"/>
      <c r="C378" s="48" t="s">
        <v>166</v>
      </c>
      <c r="D378" s="53"/>
      <c r="E378" s="53"/>
      <c r="F378" s="54"/>
      <c r="G378" s="55"/>
      <c r="H378" s="69">
        <f>H379+H401+H407</f>
        <v>103972</v>
      </c>
      <c r="I378" s="99"/>
      <c r="J378" s="114"/>
    </row>
    <row r="379" spans="1:10" ht="14.25" customHeight="1">
      <c r="A379" s="58" t="s">
        <v>9</v>
      </c>
      <c r="B379" s="17"/>
      <c r="C379" s="48" t="s">
        <v>166</v>
      </c>
      <c r="D379" s="53" t="s">
        <v>96</v>
      </c>
      <c r="E379" s="53"/>
      <c r="F379" s="54"/>
      <c r="G379" s="55"/>
      <c r="H379" s="69">
        <f>H380+H384+H388+H392</f>
        <v>88572</v>
      </c>
      <c r="I379" s="99"/>
      <c r="J379" s="114"/>
    </row>
    <row r="380" spans="1:10" ht="24.75" customHeight="1">
      <c r="A380" s="31" t="s">
        <v>192</v>
      </c>
      <c r="B380" s="10"/>
      <c r="C380" s="50" t="s">
        <v>166</v>
      </c>
      <c r="D380" s="50" t="s">
        <v>96</v>
      </c>
      <c r="E380" s="50" t="s">
        <v>100</v>
      </c>
      <c r="F380" s="51"/>
      <c r="G380" s="52"/>
      <c r="H380" s="68">
        <f>H381</f>
        <v>16664</v>
      </c>
      <c r="I380" s="99"/>
      <c r="J380" s="114"/>
    </row>
    <row r="381" spans="1:10" ht="15.75" customHeight="1">
      <c r="A381" s="153" t="s">
        <v>50</v>
      </c>
      <c r="B381" s="154"/>
      <c r="C381" s="50" t="s">
        <v>166</v>
      </c>
      <c r="D381" s="50" t="s">
        <v>96</v>
      </c>
      <c r="E381" s="50" t="s">
        <v>100</v>
      </c>
      <c r="F381" s="50" t="s">
        <v>91</v>
      </c>
      <c r="G381" s="52"/>
      <c r="H381" s="68">
        <f>H382</f>
        <v>16664</v>
      </c>
      <c r="I381" s="99"/>
      <c r="J381" s="114"/>
    </row>
    <row r="382" spans="1:10" ht="15.75" customHeight="1">
      <c r="A382" s="29" t="s">
        <v>51</v>
      </c>
      <c r="B382" s="10"/>
      <c r="C382" s="50" t="s">
        <v>166</v>
      </c>
      <c r="D382" s="50" t="s">
        <v>96</v>
      </c>
      <c r="E382" s="50" t="s">
        <v>100</v>
      </c>
      <c r="F382" s="50" t="s">
        <v>91</v>
      </c>
      <c r="G382" s="52" t="s">
        <v>36</v>
      </c>
      <c r="H382" s="68">
        <v>16664</v>
      </c>
      <c r="I382" s="99"/>
      <c r="J382" s="114"/>
    </row>
    <row r="383" spans="1:10" ht="12" customHeight="1">
      <c r="A383" s="29"/>
      <c r="B383" s="59"/>
      <c r="C383" s="90"/>
      <c r="D383" s="50"/>
      <c r="E383" s="50"/>
      <c r="F383" s="50"/>
      <c r="G383" s="52"/>
      <c r="H383" s="68"/>
      <c r="I383" s="99"/>
      <c r="J383" s="114"/>
    </row>
    <row r="384" spans="1:10" ht="14.25" customHeight="1">
      <c r="A384" s="27" t="s">
        <v>14</v>
      </c>
      <c r="B384" s="59"/>
      <c r="C384" s="50" t="s">
        <v>166</v>
      </c>
      <c r="D384" s="8" t="s">
        <v>96</v>
      </c>
      <c r="E384" s="8" t="s">
        <v>102</v>
      </c>
      <c r="F384" s="12"/>
      <c r="G384" s="21"/>
      <c r="H384" s="79">
        <f>H385</f>
        <v>17000</v>
      </c>
      <c r="I384" s="99"/>
      <c r="J384" s="114"/>
    </row>
    <row r="385" spans="1:10" ht="15.75" customHeight="1">
      <c r="A385" s="32" t="s">
        <v>136</v>
      </c>
      <c r="B385" s="59"/>
      <c r="C385" s="50" t="s">
        <v>166</v>
      </c>
      <c r="D385" s="8" t="s">
        <v>96</v>
      </c>
      <c r="E385" s="8" t="s">
        <v>102</v>
      </c>
      <c r="F385" s="8" t="s">
        <v>93</v>
      </c>
      <c r="G385" s="21"/>
      <c r="H385" s="79">
        <f>H386</f>
        <v>17000</v>
      </c>
      <c r="I385" s="99"/>
      <c r="J385" s="114"/>
    </row>
    <row r="386" spans="1:10" ht="15.75" customHeight="1">
      <c r="A386" s="29" t="s">
        <v>65</v>
      </c>
      <c r="B386" s="59"/>
      <c r="C386" s="50" t="s">
        <v>166</v>
      </c>
      <c r="D386" s="8" t="s">
        <v>96</v>
      </c>
      <c r="E386" s="8" t="s">
        <v>102</v>
      </c>
      <c r="F386" s="8" t="s">
        <v>93</v>
      </c>
      <c r="G386" s="21" t="s">
        <v>40</v>
      </c>
      <c r="H386" s="79">
        <v>17000</v>
      </c>
      <c r="I386" s="99"/>
      <c r="J386" s="114"/>
    </row>
    <row r="387" spans="1:10" ht="12" customHeight="1">
      <c r="A387" s="29"/>
      <c r="B387" s="59"/>
      <c r="C387" s="90"/>
      <c r="D387" s="50"/>
      <c r="E387" s="50"/>
      <c r="F387" s="50"/>
      <c r="G387" s="52"/>
      <c r="H387" s="68"/>
      <c r="I387" s="99"/>
      <c r="J387" s="114"/>
    </row>
    <row r="388" spans="1:10" ht="15" customHeight="1">
      <c r="A388" s="27" t="s">
        <v>15</v>
      </c>
      <c r="B388" s="59"/>
      <c r="C388" s="50" t="s">
        <v>166</v>
      </c>
      <c r="D388" s="8" t="s">
        <v>96</v>
      </c>
      <c r="E388" s="8" t="s">
        <v>103</v>
      </c>
      <c r="F388" s="8"/>
      <c r="G388" s="21"/>
      <c r="H388" s="79">
        <f>H389</f>
        <v>7000</v>
      </c>
      <c r="I388" s="99"/>
      <c r="J388" s="114"/>
    </row>
    <row r="389" spans="1:10" ht="15.75" customHeight="1">
      <c r="A389" s="32" t="s">
        <v>66</v>
      </c>
      <c r="B389" s="59"/>
      <c r="C389" s="50" t="s">
        <v>166</v>
      </c>
      <c r="D389" s="8" t="s">
        <v>96</v>
      </c>
      <c r="E389" s="8" t="s">
        <v>103</v>
      </c>
      <c r="F389" s="8" t="s">
        <v>94</v>
      </c>
      <c r="G389" s="21"/>
      <c r="H389" s="79">
        <f>H390</f>
        <v>7000</v>
      </c>
      <c r="I389" s="99"/>
      <c r="J389" s="114"/>
    </row>
    <row r="390" spans="1:10" ht="15.75" customHeight="1">
      <c r="A390" s="29" t="s">
        <v>67</v>
      </c>
      <c r="B390" s="59"/>
      <c r="C390" s="50" t="s">
        <v>166</v>
      </c>
      <c r="D390" s="8" t="s">
        <v>96</v>
      </c>
      <c r="E390" s="8" t="s">
        <v>103</v>
      </c>
      <c r="F390" s="8" t="s">
        <v>94</v>
      </c>
      <c r="G390" s="21" t="s">
        <v>41</v>
      </c>
      <c r="H390" s="79">
        <v>7000</v>
      </c>
      <c r="I390" s="99"/>
      <c r="J390" s="114"/>
    </row>
    <row r="391" spans="1:10" ht="12" customHeight="1">
      <c r="A391" s="29"/>
      <c r="B391" s="59"/>
      <c r="C391" s="90"/>
      <c r="D391" s="50"/>
      <c r="E391" s="50"/>
      <c r="F391" s="50"/>
      <c r="G391" s="52"/>
      <c r="H391" s="68"/>
      <c r="I391" s="99"/>
      <c r="J391" s="114"/>
    </row>
    <row r="392" spans="1:10" ht="14.25" customHeight="1">
      <c r="A392" s="31" t="s">
        <v>16</v>
      </c>
      <c r="B392" s="13"/>
      <c r="C392" s="50" t="s">
        <v>166</v>
      </c>
      <c r="D392" s="8" t="s">
        <v>96</v>
      </c>
      <c r="E392" s="8" t="s">
        <v>104</v>
      </c>
      <c r="F392" s="8"/>
      <c r="G392" s="21"/>
      <c r="H392" s="68">
        <f>H393+H395</f>
        <v>47908</v>
      </c>
      <c r="I392" s="99"/>
      <c r="J392" s="114"/>
    </row>
    <row r="393" spans="1:10" ht="15.75" customHeight="1">
      <c r="A393" s="153" t="s">
        <v>50</v>
      </c>
      <c r="B393" s="154"/>
      <c r="C393" s="50" t="s">
        <v>166</v>
      </c>
      <c r="D393" s="8" t="s">
        <v>96</v>
      </c>
      <c r="E393" s="8" t="s">
        <v>104</v>
      </c>
      <c r="F393" s="8" t="s">
        <v>91</v>
      </c>
      <c r="G393" s="21"/>
      <c r="H393" s="68">
        <f>H394</f>
        <v>1508</v>
      </c>
      <c r="I393" s="99"/>
      <c r="J393" s="114"/>
    </row>
    <row r="394" spans="1:10" ht="15.75" customHeight="1">
      <c r="A394" s="29" t="s">
        <v>51</v>
      </c>
      <c r="B394" s="10"/>
      <c r="C394" s="50" t="s">
        <v>166</v>
      </c>
      <c r="D394" s="8" t="s">
        <v>96</v>
      </c>
      <c r="E394" s="8" t="s">
        <v>104</v>
      </c>
      <c r="F394" s="8" t="s">
        <v>91</v>
      </c>
      <c r="G394" s="21" t="s">
        <v>36</v>
      </c>
      <c r="H394" s="68">
        <v>1508</v>
      </c>
      <c r="I394" s="99"/>
      <c r="J394" s="114"/>
    </row>
    <row r="395" spans="1:10" ht="32.25" customHeight="1">
      <c r="A395" s="32" t="s">
        <v>194</v>
      </c>
      <c r="B395" s="59"/>
      <c r="C395" s="50" t="s">
        <v>166</v>
      </c>
      <c r="D395" s="50" t="s">
        <v>96</v>
      </c>
      <c r="E395" s="50" t="s">
        <v>104</v>
      </c>
      <c r="F395" s="50" t="s">
        <v>193</v>
      </c>
      <c r="G395" s="52"/>
      <c r="H395" s="68">
        <f>H396+H398</f>
        <v>46400</v>
      </c>
      <c r="I395" s="99"/>
      <c r="J395" s="114"/>
    </row>
    <row r="396" spans="1:10" ht="16.5" customHeight="1">
      <c r="A396" s="35" t="s">
        <v>224</v>
      </c>
      <c r="B396" s="59"/>
      <c r="C396" s="50" t="s">
        <v>166</v>
      </c>
      <c r="D396" s="50" t="s">
        <v>96</v>
      </c>
      <c r="E396" s="50" t="s">
        <v>104</v>
      </c>
      <c r="F396" s="50" t="s">
        <v>193</v>
      </c>
      <c r="G396" s="52" t="s">
        <v>226</v>
      </c>
      <c r="H396" s="68">
        <v>46400</v>
      </c>
      <c r="I396" s="99"/>
      <c r="J396" s="114"/>
    </row>
    <row r="397" spans="1:10" ht="28.5" customHeight="1" hidden="1">
      <c r="A397" s="142" t="s">
        <v>225</v>
      </c>
      <c r="B397" s="59"/>
      <c r="C397" s="108"/>
      <c r="D397" s="108"/>
      <c r="E397" s="108"/>
      <c r="F397" s="108"/>
      <c r="G397" s="57"/>
      <c r="H397" s="75"/>
      <c r="I397" s="143"/>
      <c r="J397" s="114"/>
    </row>
    <row r="398" spans="1:10" ht="18" customHeight="1" hidden="1">
      <c r="A398" s="29" t="s">
        <v>195</v>
      </c>
      <c r="B398" s="59"/>
      <c r="C398" s="50" t="s">
        <v>166</v>
      </c>
      <c r="D398" s="50" t="s">
        <v>96</v>
      </c>
      <c r="E398" s="50" t="s">
        <v>104</v>
      </c>
      <c r="F398" s="50" t="s">
        <v>193</v>
      </c>
      <c r="G398" s="52" t="s">
        <v>196</v>
      </c>
      <c r="H398" s="68"/>
      <c r="I398" s="99"/>
      <c r="J398" s="114"/>
    </row>
    <row r="399" spans="1:10" ht="15" customHeight="1" hidden="1">
      <c r="A399" s="126" t="s">
        <v>197</v>
      </c>
      <c r="B399" s="59"/>
      <c r="C399" s="108"/>
      <c r="D399" s="108"/>
      <c r="E399" s="108"/>
      <c r="F399" s="108"/>
      <c r="G399" s="57"/>
      <c r="H399" s="70"/>
      <c r="I399" s="99"/>
      <c r="J399" s="114"/>
    </row>
    <row r="400" spans="1:10" ht="12" customHeight="1">
      <c r="A400" s="41"/>
      <c r="B400" s="17"/>
      <c r="C400" s="51"/>
      <c r="D400" s="50"/>
      <c r="E400" s="50"/>
      <c r="F400" s="51"/>
      <c r="G400" s="52"/>
      <c r="H400" s="68"/>
      <c r="I400" s="99"/>
      <c r="J400" s="114"/>
    </row>
    <row r="401" spans="1:10" ht="14.25" customHeight="1">
      <c r="A401" s="46" t="s">
        <v>26</v>
      </c>
      <c r="B401" s="17"/>
      <c r="C401" s="48" t="s">
        <v>166</v>
      </c>
      <c r="D401" s="53" t="s">
        <v>105</v>
      </c>
      <c r="E401" s="53"/>
      <c r="F401" s="54"/>
      <c r="G401" s="55"/>
      <c r="H401" s="69">
        <f>H402</f>
        <v>15000</v>
      </c>
      <c r="I401" s="99"/>
      <c r="J401" s="114"/>
    </row>
    <row r="402" spans="1:10" ht="14.25" customHeight="1">
      <c r="A402" s="27" t="s">
        <v>27</v>
      </c>
      <c r="B402" s="17"/>
      <c r="C402" s="50" t="s">
        <v>166</v>
      </c>
      <c r="D402" s="50" t="s">
        <v>105</v>
      </c>
      <c r="E402" s="50" t="s">
        <v>97</v>
      </c>
      <c r="F402" s="51"/>
      <c r="G402" s="52"/>
      <c r="H402" s="68">
        <f>H403</f>
        <v>15000</v>
      </c>
      <c r="I402" s="99"/>
      <c r="J402" s="114"/>
    </row>
    <row r="403" spans="1:10" ht="16.5" customHeight="1">
      <c r="A403" s="32" t="s">
        <v>43</v>
      </c>
      <c r="B403" s="17"/>
      <c r="C403" s="50" t="s">
        <v>166</v>
      </c>
      <c r="D403" s="50" t="s">
        <v>105</v>
      </c>
      <c r="E403" s="50" t="s">
        <v>97</v>
      </c>
      <c r="F403" s="51">
        <v>5120000</v>
      </c>
      <c r="G403" s="52"/>
      <c r="H403" s="68">
        <f>H404</f>
        <v>15000</v>
      </c>
      <c r="I403" s="99"/>
      <c r="J403" s="114"/>
    </row>
    <row r="404" spans="1:9" ht="32.25" customHeight="1">
      <c r="A404" s="29" t="s">
        <v>34</v>
      </c>
      <c r="B404" s="17"/>
      <c r="C404" s="50" t="s">
        <v>166</v>
      </c>
      <c r="D404" s="50" t="s">
        <v>105</v>
      </c>
      <c r="E404" s="50" t="s">
        <v>97</v>
      </c>
      <c r="F404" s="51">
        <v>5120000</v>
      </c>
      <c r="G404" s="52" t="s">
        <v>42</v>
      </c>
      <c r="H404" s="68">
        <v>15000</v>
      </c>
      <c r="I404" s="99"/>
    </row>
    <row r="405" spans="1:9" ht="29.25" customHeight="1">
      <c r="A405" s="135" t="s">
        <v>239</v>
      </c>
      <c r="B405" s="17"/>
      <c r="C405" s="108"/>
      <c r="D405" s="108"/>
      <c r="E405" s="108"/>
      <c r="F405" s="56"/>
      <c r="G405" s="57"/>
      <c r="H405" s="70">
        <v>15000</v>
      </c>
      <c r="I405" s="99"/>
    </row>
    <row r="406" spans="1:9" ht="12" customHeight="1">
      <c r="A406" s="49"/>
      <c r="B406" s="17"/>
      <c r="C406" s="51"/>
      <c r="D406" s="50"/>
      <c r="E406" s="50"/>
      <c r="F406" s="51"/>
      <c r="G406" s="52"/>
      <c r="H406" s="68"/>
      <c r="I406" s="99"/>
    </row>
    <row r="407" spans="1:9" ht="14.25" customHeight="1">
      <c r="A407" s="46" t="s">
        <v>7</v>
      </c>
      <c r="B407" s="80"/>
      <c r="C407" s="48" t="s">
        <v>166</v>
      </c>
      <c r="D407" s="48" t="s">
        <v>106</v>
      </c>
      <c r="E407" s="48"/>
      <c r="F407" s="64"/>
      <c r="G407" s="65"/>
      <c r="H407" s="69">
        <f>H408</f>
        <v>400</v>
      </c>
      <c r="I407" s="99"/>
    </row>
    <row r="408" spans="1:9" ht="14.25" customHeight="1">
      <c r="A408" s="31" t="s">
        <v>188</v>
      </c>
      <c r="B408" s="17"/>
      <c r="C408" s="50" t="s">
        <v>166</v>
      </c>
      <c r="D408" s="50" t="s">
        <v>106</v>
      </c>
      <c r="E408" s="50" t="s">
        <v>97</v>
      </c>
      <c r="F408" s="51"/>
      <c r="G408" s="52"/>
      <c r="H408" s="68">
        <f>H409</f>
        <v>400</v>
      </c>
      <c r="I408" s="99"/>
    </row>
    <row r="409" spans="1:9" ht="15.75" customHeight="1">
      <c r="A409" s="32" t="s">
        <v>146</v>
      </c>
      <c r="B409" s="17"/>
      <c r="C409" s="50" t="s">
        <v>166</v>
      </c>
      <c r="D409" s="50" t="s">
        <v>106</v>
      </c>
      <c r="E409" s="50" t="s">
        <v>97</v>
      </c>
      <c r="F409" s="51">
        <v>5290000</v>
      </c>
      <c r="G409" s="52"/>
      <c r="H409" s="68">
        <f>H410+H412</f>
        <v>400</v>
      </c>
      <c r="I409" s="99"/>
    </row>
    <row r="410" spans="1:9" ht="15.75" customHeight="1" hidden="1">
      <c r="A410" s="32" t="s">
        <v>264</v>
      </c>
      <c r="B410" s="17"/>
      <c r="C410" s="50" t="s">
        <v>166</v>
      </c>
      <c r="D410" s="50" t="s">
        <v>106</v>
      </c>
      <c r="E410" s="50" t="s">
        <v>97</v>
      </c>
      <c r="F410" s="51">
        <v>5230800</v>
      </c>
      <c r="G410" s="52"/>
      <c r="H410" s="68">
        <f>H411</f>
        <v>0</v>
      </c>
      <c r="I410" s="99"/>
    </row>
    <row r="411" spans="1:9" ht="15.75" customHeight="1" hidden="1">
      <c r="A411" s="29" t="s">
        <v>69</v>
      </c>
      <c r="B411" s="17"/>
      <c r="C411" s="50" t="s">
        <v>166</v>
      </c>
      <c r="D411" s="50" t="s">
        <v>106</v>
      </c>
      <c r="E411" s="50" t="s">
        <v>97</v>
      </c>
      <c r="F411" s="51">
        <v>5230800</v>
      </c>
      <c r="G411" s="52" t="s">
        <v>68</v>
      </c>
      <c r="H411" s="68">
        <v>0</v>
      </c>
      <c r="I411" s="99"/>
    </row>
    <row r="412" spans="1:9" ht="15.75" customHeight="1">
      <c r="A412" s="32" t="s">
        <v>264</v>
      </c>
      <c r="B412" s="17"/>
      <c r="C412" s="50" t="s">
        <v>166</v>
      </c>
      <c r="D412" s="50" t="s">
        <v>106</v>
      </c>
      <c r="E412" s="50" t="s">
        <v>97</v>
      </c>
      <c r="F412" s="51">
        <v>5290900</v>
      </c>
      <c r="G412" s="52"/>
      <c r="H412" s="68">
        <f>H413</f>
        <v>400</v>
      </c>
      <c r="I412" s="99"/>
    </row>
    <row r="413" spans="1:9" ht="15.75" customHeight="1">
      <c r="A413" s="29" t="s">
        <v>69</v>
      </c>
      <c r="B413" s="17"/>
      <c r="C413" s="50" t="s">
        <v>166</v>
      </c>
      <c r="D413" s="50" t="s">
        <v>106</v>
      </c>
      <c r="E413" s="50" t="s">
        <v>97</v>
      </c>
      <c r="F413" s="51">
        <v>5290900</v>
      </c>
      <c r="G413" s="52" t="s">
        <v>68</v>
      </c>
      <c r="H413" s="68">
        <v>400</v>
      </c>
      <c r="I413" s="99"/>
    </row>
    <row r="414" spans="1:9" ht="12" customHeight="1">
      <c r="A414" s="41"/>
      <c r="B414" s="17"/>
      <c r="C414" s="51"/>
      <c r="D414" s="50"/>
      <c r="E414" s="50"/>
      <c r="F414" s="51"/>
      <c r="G414" s="52"/>
      <c r="H414" s="68"/>
      <c r="I414" s="99"/>
    </row>
    <row r="415" spans="1:9" ht="14.25" customHeight="1">
      <c r="A415" s="41" t="s">
        <v>128</v>
      </c>
      <c r="B415" s="17"/>
      <c r="C415" s="64">
        <v>811</v>
      </c>
      <c r="D415" s="53"/>
      <c r="E415" s="53"/>
      <c r="F415" s="54"/>
      <c r="G415" s="55"/>
      <c r="H415" s="69">
        <f>H421+H447+H453+H472+H485+H511+H416</f>
        <v>457900</v>
      </c>
      <c r="I415" s="99"/>
    </row>
    <row r="416" spans="1:9" ht="25.5" customHeight="1">
      <c r="A416" s="46" t="s">
        <v>259</v>
      </c>
      <c r="B416" s="17"/>
      <c r="C416" s="64">
        <v>811</v>
      </c>
      <c r="D416" s="53" t="s">
        <v>98</v>
      </c>
      <c r="E416" s="53"/>
      <c r="F416" s="54"/>
      <c r="G416" s="55"/>
      <c r="H416" s="69">
        <f>H417</f>
        <v>3000</v>
      </c>
      <c r="I416" s="99"/>
    </row>
    <row r="417" spans="1:9" ht="14.25" customHeight="1">
      <c r="A417" s="27" t="s">
        <v>253</v>
      </c>
      <c r="B417" s="17"/>
      <c r="C417" s="61">
        <v>811</v>
      </c>
      <c r="D417" s="47" t="s">
        <v>98</v>
      </c>
      <c r="E417" s="47" t="s">
        <v>106</v>
      </c>
      <c r="F417" s="61"/>
      <c r="G417" s="62"/>
      <c r="H417" s="68">
        <f>H418</f>
        <v>3000</v>
      </c>
      <c r="I417" s="99"/>
    </row>
    <row r="418" spans="1:9" ht="15.75" customHeight="1">
      <c r="A418" s="36" t="s">
        <v>86</v>
      </c>
      <c r="B418" s="17"/>
      <c r="C418" s="61">
        <v>811</v>
      </c>
      <c r="D418" s="47" t="s">
        <v>98</v>
      </c>
      <c r="E418" s="47" t="s">
        <v>106</v>
      </c>
      <c r="F418" s="61">
        <v>1020000</v>
      </c>
      <c r="G418" s="62"/>
      <c r="H418" s="68">
        <f>H419</f>
        <v>3000</v>
      </c>
      <c r="I418" s="99"/>
    </row>
    <row r="419" spans="1:9" ht="15.75" customHeight="1">
      <c r="A419" s="29" t="s">
        <v>251</v>
      </c>
      <c r="B419" s="17"/>
      <c r="C419" s="61">
        <v>811</v>
      </c>
      <c r="D419" s="47" t="s">
        <v>98</v>
      </c>
      <c r="E419" s="47" t="s">
        <v>106</v>
      </c>
      <c r="F419" s="61">
        <v>1020000</v>
      </c>
      <c r="G419" s="62" t="s">
        <v>250</v>
      </c>
      <c r="H419" s="68">
        <v>3000</v>
      </c>
      <c r="I419" s="99"/>
    </row>
    <row r="420" spans="1:9" ht="12" customHeight="1">
      <c r="A420" s="41"/>
      <c r="B420" s="17"/>
      <c r="C420" s="64"/>
      <c r="D420" s="53"/>
      <c r="E420" s="53"/>
      <c r="F420" s="54"/>
      <c r="G420" s="55"/>
      <c r="H420" s="69"/>
      <c r="I420" s="99"/>
    </row>
    <row r="421" spans="1:9" ht="14.25" customHeight="1">
      <c r="A421" s="46" t="s">
        <v>1</v>
      </c>
      <c r="B421" s="17"/>
      <c r="C421" s="64">
        <v>811</v>
      </c>
      <c r="D421" s="53" t="s">
        <v>108</v>
      </c>
      <c r="E421" s="53"/>
      <c r="F421" s="54"/>
      <c r="G421" s="55"/>
      <c r="H421" s="69">
        <f>H422+H432+H441</f>
        <v>242880</v>
      </c>
      <c r="I421" s="99"/>
    </row>
    <row r="422" spans="1:9" ht="14.25" customHeight="1">
      <c r="A422" s="27" t="s">
        <v>4</v>
      </c>
      <c r="B422" s="17"/>
      <c r="C422" s="51">
        <v>811</v>
      </c>
      <c r="D422" s="50" t="s">
        <v>108</v>
      </c>
      <c r="E422" s="47" t="s">
        <v>96</v>
      </c>
      <c r="F422" s="61"/>
      <c r="G422" s="62"/>
      <c r="H422" s="68">
        <f>H423+H426</f>
        <v>24280</v>
      </c>
      <c r="I422" s="99"/>
    </row>
    <row r="423" spans="1:9" ht="16.5" customHeight="1">
      <c r="A423" s="36" t="s">
        <v>87</v>
      </c>
      <c r="B423" s="17"/>
      <c r="C423" s="51">
        <v>811</v>
      </c>
      <c r="D423" s="50" t="s">
        <v>108</v>
      </c>
      <c r="E423" s="47" t="s">
        <v>96</v>
      </c>
      <c r="F423" s="61">
        <v>3500000</v>
      </c>
      <c r="G423" s="62"/>
      <c r="H423" s="68">
        <f>H424</f>
        <v>13280</v>
      </c>
      <c r="I423" s="99"/>
    </row>
    <row r="424" spans="1:9" ht="16.5" customHeight="1">
      <c r="A424" s="29" t="s">
        <v>198</v>
      </c>
      <c r="B424" s="17"/>
      <c r="C424" s="51">
        <v>811</v>
      </c>
      <c r="D424" s="50" t="s">
        <v>108</v>
      </c>
      <c r="E424" s="47" t="s">
        <v>96</v>
      </c>
      <c r="F424" s="61">
        <v>3500000</v>
      </c>
      <c r="G424" s="62" t="s">
        <v>199</v>
      </c>
      <c r="H424" s="68">
        <v>13280</v>
      </c>
      <c r="I424" s="99"/>
    </row>
    <row r="425" spans="1:9" ht="42" customHeight="1">
      <c r="A425" s="135" t="s">
        <v>221</v>
      </c>
      <c r="B425" s="17"/>
      <c r="C425" s="56"/>
      <c r="D425" s="136"/>
      <c r="E425" s="136"/>
      <c r="F425" s="137"/>
      <c r="G425" s="138"/>
      <c r="H425" s="70">
        <v>1980</v>
      </c>
      <c r="I425" s="99"/>
    </row>
    <row r="426" spans="1:9" ht="16.5" customHeight="1">
      <c r="A426" s="32" t="s">
        <v>146</v>
      </c>
      <c r="B426" s="17"/>
      <c r="C426" s="51">
        <v>811</v>
      </c>
      <c r="D426" s="47" t="s">
        <v>108</v>
      </c>
      <c r="E426" s="47" t="s">
        <v>96</v>
      </c>
      <c r="F426" s="61">
        <v>5290000</v>
      </c>
      <c r="G426" s="62"/>
      <c r="H426" s="68">
        <f>H427+H429</f>
        <v>11000</v>
      </c>
      <c r="I426" s="99"/>
    </row>
    <row r="427" spans="1:9" ht="48" customHeight="1">
      <c r="A427" s="32" t="s">
        <v>215</v>
      </c>
      <c r="B427" s="17"/>
      <c r="C427" s="51">
        <v>811</v>
      </c>
      <c r="D427" s="47" t="s">
        <v>108</v>
      </c>
      <c r="E427" s="47" t="s">
        <v>96</v>
      </c>
      <c r="F427" s="61">
        <v>5291000</v>
      </c>
      <c r="G427" s="62"/>
      <c r="H427" s="68">
        <f>H428</f>
        <v>10000</v>
      </c>
      <c r="I427" s="99"/>
    </row>
    <row r="428" spans="1:9" ht="16.5" customHeight="1">
      <c r="A428" s="35" t="s">
        <v>53</v>
      </c>
      <c r="B428" s="17"/>
      <c r="C428" s="51">
        <v>811</v>
      </c>
      <c r="D428" s="47" t="s">
        <v>108</v>
      </c>
      <c r="E428" s="47" t="s">
        <v>96</v>
      </c>
      <c r="F428" s="61">
        <v>5291000</v>
      </c>
      <c r="G428" s="62" t="s">
        <v>44</v>
      </c>
      <c r="H428" s="68">
        <v>10000</v>
      </c>
      <c r="I428" s="99"/>
    </row>
    <row r="429" spans="1:9" ht="33.75" customHeight="1">
      <c r="A429" s="32" t="s">
        <v>246</v>
      </c>
      <c r="B429" s="17"/>
      <c r="C429" s="51">
        <v>811</v>
      </c>
      <c r="D429" s="47" t="s">
        <v>108</v>
      </c>
      <c r="E429" s="47" t="s">
        <v>96</v>
      </c>
      <c r="F429" s="61">
        <v>5291600</v>
      </c>
      <c r="G429" s="62"/>
      <c r="H429" s="68">
        <f>H430</f>
        <v>1000</v>
      </c>
      <c r="I429" s="99"/>
    </row>
    <row r="430" spans="1:9" ht="16.5" customHeight="1">
      <c r="A430" s="29" t="s">
        <v>198</v>
      </c>
      <c r="B430" s="17"/>
      <c r="C430" s="51">
        <v>811</v>
      </c>
      <c r="D430" s="47" t="s">
        <v>108</v>
      </c>
      <c r="E430" s="47" t="s">
        <v>96</v>
      </c>
      <c r="F430" s="61">
        <v>5291600</v>
      </c>
      <c r="G430" s="62" t="s">
        <v>199</v>
      </c>
      <c r="H430" s="68">
        <v>1000</v>
      </c>
      <c r="I430" s="99"/>
    </row>
    <row r="431" spans="1:9" ht="12" customHeight="1">
      <c r="A431" s="46"/>
      <c r="B431" s="17"/>
      <c r="C431" s="51"/>
      <c r="D431" s="53"/>
      <c r="E431" s="53"/>
      <c r="F431" s="54"/>
      <c r="G431" s="55"/>
      <c r="H431" s="69"/>
      <c r="I431" s="99"/>
    </row>
    <row r="432" spans="1:9" ht="13.5" customHeight="1">
      <c r="A432" s="27" t="s">
        <v>5</v>
      </c>
      <c r="B432" s="17"/>
      <c r="C432" s="51">
        <v>811</v>
      </c>
      <c r="D432" s="47" t="s">
        <v>108</v>
      </c>
      <c r="E432" s="47" t="s">
        <v>97</v>
      </c>
      <c r="F432" s="61"/>
      <c r="G432" s="62"/>
      <c r="H432" s="68">
        <f>H433+H436</f>
        <v>218600</v>
      </c>
      <c r="I432" s="99"/>
    </row>
    <row r="433" spans="1:9" ht="16.5" customHeight="1">
      <c r="A433" s="36" t="s">
        <v>86</v>
      </c>
      <c r="B433" s="17"/>
      <c r="C433" s="51">
        <v>811</v>
      </c>
      <c r="D433" s="47" t="s">
        <v>108</v>
      </c>
      <c r="E433" s="47" t="s">
        <v>97</v>
      </c>
      <c r="F433" s="61">
        <v>1020000</v>
      </c>
      <c r="G433" s="62"/>
      <c r="H433" s="68">
        <f>H434</f>
        <v>212600</v>
      </c>
      <c r="I433" s="99"/>
    </row>
    <row r="434" spans="1:9" ht="16.5" customHeight="1">
      <c r="A434" s="29" t="s">
        <v>251</v>
      </c>
      <c r="B434" s="17"/>
      <c r="C434" s="61">
        <v>811</v>
      </c>
      <c r="D434" s="47" t="s">
        <v>108</v>
      </c>
      <c r="E434" s="47" t="s">
        <v>97</v>
      </c>
      <c r="F434" s="61">
        <v>1020000</v>
      </c>
      <c r="G434" s="62" t="s">
        <v>250</v>
      </c>
      <c r="H434" s="68">
        <v>212600</v>
      </c>
      <c r="I434" s="99"/>
    </row>
    <row r="435" spans="1:9" ht="14.25" customHeight="1">
      <c r="A435" s="135" t="s">
        <v>274</v>
      </c>
      <c r="B435" s="17"/>
      <c r="C435" s="61"/>
      <c r="D435" s="47"/>
      <c r="E435" s="47"/>
      <c r="F435" s="61"/>
      <c r="G435" s="62"/>
      <c r="H435" s="75">
        <v>160000</v>
      </c>
      <c r="I435" s="99"/>
    </row>
    <row r="436" spans="1:9" ht="16.5" customHeight="1">
      <c r="A436" s="32" t="s">
        <v>146</v>
      </c>
      <c r="B436" s="17"/>
      <c r="C436" s="61">
        <v>811</v>
      </c>
      <c r="D436" s="47" t="s">
        <v>108</v>
      </c>
      <c r="E436" s="47" t="s">
        <v>97</v>
      </c>
      <c r="F436" s="61">
        <v>5290000</v>
      </c>
      <c r="G436" s="62"/>
      <c r="H436" s="68">
        <f>H437+H439</f>
        <v>6000</v>
      </c>
      <c r="I436" s="99"/>
    </row>
    <row r="437" spans="1:9" ht="33" customHeight="1">
      <c r="A437" s="32" t="s">
        <v>272</v>
      </c>
      <c r="B437" s="17"/>
      <c r="C437" s="61">
        <v>811</v>
      </c>
      <c r="D437" s="47" t="s">
        <v>108</v>
      </c>
      <c r="E437" s="47" t="s">
        <v>97</v>
      </c>
      <c r="F437" s="61">
        <v>5291200</v>
      </c>
      <c r="G437" s="62"/>
      <c r="H437" s="68">
        <f>H438</f>
        <v>2000</v>
      </c>
      <c r="I437" s="99"/>
    </row>
    <row r="438" spans="1:9" ht="16.5" customHeight="1">
      <c r="A438" s="29" t="s">
        <v>265</v>
      </c>
      <c r="B438" s="17"/>
      <c r="C438" s="61">
        <v>811</v>
      </c>
      <c r="D438" s="47" t="s">
        <v>108</v>
      </c>
      <c r="E438" s="47" t="s">
        <v>97</v>
      </c>
      <c r="F438" s="61">
        <v>5291200</v>
      </c>
      <c r="G438" s="62" t="s">
        <v>74</v>
      </c>
      <c r="H438" s="68">
        <v>2000</v>
      </c>
      <c r="I438" s="99"/>
    </row>
    <row r="439" spans="1:9" ht="33" customHeight="1">
      <c r="A439" s="32" t="s">
        <v>267</v>
      </c>
      <c r="B439" s="17"/>
      <c r="C439" s="61">
        <v>811</v>
      </c>
      <c r="D439" s="47" t="s">
        <v>108</v>
      </c>
      <c r="E439" s="47" t="s">
        <v>97</v>
      </c>
      <c r="F439" s="61">
        <v>5291100</v>
      </c>
      <c r="G439" s="62"/>
      <c r="H439" s="68">
        <f>H440</f>
        <v>4000</v>
      </c>
      <c r="I439" s="99"/>
    </row>
    <row r="440" spans="1:9" ht="16.5" customHeight="1">
      <c r="A440" s="29" t="s">
        <v>265</v>
      </c>
      <c r="B440" s="17"/>
      <c r="C440" s="61">
        <v>811</v>
      </c>
      <c r="D440" s="47" t="s">
        <v>108</v>
      </c>
      <c r="E440" s="47" t="s">
        <v>97</v>
      </c>
      <c r="F440" s="61">
        <v>5291100</v>
      </c>
      <c r="G440" s="62" t="s">
        <v>74</v>
      </c>
      <c r="H440" s="68">
        <v>4000</v>
      </c>
      <c r="I440" s="99"/>
    </row>
    <row r="441" spans="1:9" ht="14.25" customHeight="1" hidden="1">
      <c r="A441" s="27" t="s">
        <v>22</v>
      </c>
      <c r="B441" s="17"/>
      <c r="C441" s="51">
        <v>811</v>
      </c>
      <c r="D441" s="50" t="s">
        <v>108</v>
      </c>
      <c r="E441" s="50" t="s">
        <v>99</v>
      </c>
      <c r="F441" s="51"/>
      <c r="G441" s="52"/>
      <c r="H441" s="79">
        <f>H442</f>
        <v>0</v>
      </c>
      <c r="I441" s="99"/>
    </row>
    <row r="442" spans="1:9" ht="15.75" customHeight="1" hidden="1">
      <c r="A442" s="36" t="s">
        <v>86</v>
      </c>
      <c r="B442" s="17"/>
      <c r="C442" s="51">
        <v>811</v>
      </c>
      <c r="D442" s="50" t="s">
        <v>108</v>
      </c>
      <c r="E442" s="50" t="s">
        <v>99</v>
      </c>
      <c r="F442" s="12">
        <v>1020000</v>
      </c>
      <c r="G442" s="20"/>
      <c r="H442" s="79">
        <f>H443</f>
        <v>0</v>
      </c>
      <c r="I442" s="99"/>
    </row>
    <row r="443" spans="1:9" ht="15" customHeight="1" hidden="1">
      <c r="A443" s="29" t="s">
        <v>251</v>
      </c>
      <c r="B443" s="17"/>
      <c r="C443" s="51">
        <v>811</v>
      </c>
      <c r="D443" s="50" t="s">
        <v>108</v>
      </c>
      <c r="E443" s="50" t="s">
        <v>99</v>
      </c>
      <c r="F443" s="12">
        <v>1020000</v>
      </c>
      <c r="G443" s="21" t="s">
        <v>250</v>
      </c>
      <c r="H443" s="79"/>
      <c r="I443" s="99"/>
    </row>
    <row r="444" spans="1:9" ht="15" customHeight="1" hidden="1">
      <c r="A444" s="32" t="s">
        <v>146</v>
      </c>
      <c r="B444" s="17"/>
      <c r="C444" s="51">
        <v>811</v>
      </c>
      <c r="D444" s="50" t="s">
        <v>108</v>
      </c>
      <c r="E444" s="50" t="s">
        <v>99</v>
      </c>
      <c r="F444" s="51">
        <v>5230000</v>
      </c>
      <c r="G444" s="52"/>
      <c r="H444" s="79"/>
      <c r="I444" s="99"/>
    </row>
    <row r="445" spans="1:9" ht="15" customHeight="1" hidden="1">
      <c r="A445" s="35" t="s">
        <v>53</v>
      </c>
      <c r="B445" s="17"/>
      <c r="C445" s="51">
        <v>811</v>
      </c>
      <c r="D445" s="50" t="s">
        <v>108</v>
      </c>
      <c r="E445" s="50" t="s">
        <v>99</v>
      </c>
      <c r="F445" s="51">
        <v>5230000</v>
      </c>
      <c r="G445" s="52" t="s">
        <v>44</v>
      </c>
      <c r="H445" s="79"/>
      <c r="I445" s="99"/>
    </row>
    <row r="446" spans="1:9" ht="12" customHeight="1">
      <c r="A446" s="41" t="s">
        <v>249</v>
      </c>
      <c r="B446" s="17"/>
      <c r="C446" s="51"/>
      <c r="D446" s="50"/>
      <c r="E446" s="50"/>
      <c r="F446" s="51"/>
      <c r="G446" s="52"/>
      <c r="H446" s="68"/>
      <c r="I446" s="99"/>
    </row>
    <row r="447" spans="1:9" ht="14.25" customHeight="1">
      <c r="A447" s="46" t="s">
        <v>151</v>
      </c>
      <c r="B447" s="80"/>
      <c r="C447" s="64">
        <v>811</v>
      </c>
      <c r="D447" s="48" t="s">
        <v>100</v>
      </c>
      <c r="E447" s="48"/>
      <c r="F447" s="64"/>
      <c r="G447" s="65"/>
      <c r="H447" s="69">
        <f>H448</f>
        <v>4000</v>
      </c>
      <c r="I447" s="99"/>
    </row>
    <row r="448" spans="1:9" ht="12.75" customHeight="1">
      <c r="A448" s="31" t="s">
        <v>270</v>
      </c>
      <c r="B448" s="17"/>
      <c r="C448" s="51">
        <v>811</v>
      </c>
      <c r="D448" s="50" t="s">
        <v>100</v>
      </c>
      <c r="E448" s="50" t="s">
        <v>96</v>
      </c>
      <c r="F448" s="51"/>
      <c r="G448" s="52"/>
      <c r="H448" s="68">
        <f>H449</f>
        <v>4000</v>
      </c>
      <c r="I448" s="99"/>
    </row>
    <row r="449" spans="1:9" ht="16.5" customHeight="1">
      <c r="A449" s="32" t="s">
        <v>146</v>
      </c>
      <c r="B449" s="17"/>
      <c r="C449" s="51">
        <v>811</v>
      </c>
      <c r="D449" s="50" t="s">
        <v>100</v>
      </c>
      <c r="E449" s="50" t="s">
        <v>96</v>
      </c>
      <c r="F449" s="51">
        <v>5290000</v>
      </c>
      <c r="G449" s="52"/>
      <c r="H449" s="68">
        <f>H451</f>
        <v>4000</v>
      </c>
      <c r="I449" s="99"/>
    </row>
    <row r="450" spans="1:9" ht="16.5" customHeight="1">
      <c r="A450" s="32" t="s">
        <v>206</v>
      </c>
      <c r="B450" s="17"/>
      <c r="C450" s="51">
        <v>811</v>
      </c>
      <c r="D450" s="50" t="s">
        <v>100</v>
      </c>
      <c r="E450" s="50" t="s">
        <v>96</v>
      </c>
      <c r="F450" s="51">
        <v>5291500</v>
      </c>
      <c r="G450" s="52"/>
      <c r="H450" s="68">
        <v>4000</v>
      </c>
      <c r="I450" s="99"/>
    </row>
    <row r="451" spans="1:9" ht="16.5" customHeight="1">
      <c r="A451" s="35" t="s">
        <v>53</v>
      </c>
      <c r="B451" s="17"/>
      <c r="C451" s="51">
        <v>811</v>
      </c>
      <c r="D451" s="50" t="s">
        <v>100</v>
      </c>
      <c r="E451" s="50" t="s">
        <v>96</v>
      </c>
      <c r="F451" s="51">
        <v>5291500</v>
      </c>
      <c r="G451" s="52" t="s">
        <v>44</v>
      </c>
      <c r="H451" s="68">
        <v>4000</v>
      </c>
      <c r="I451" s="99"/>
    </row>
    <row r="452" spans="1:9" ht="12" customHeight="1">
      <c r="A452" s="41"/>
      <c r="B452" s="17"/>
      <c r="C452" s="51"/>
      <c r="D452" s="50"/>
      <c r="E452" s="50"/>
      <c r="F452" s="51"/>
      <c r="G452" s="52"/>
      <c r="H452" s="68"/>
      <c r="I452" s="99"/>
    </row>
    <row r="453" spans="1:9" ht="14.25" customHeight="1">
      <c r="A453" s="46" t="s">
        <v>2</v>
      </c>
      <c r="B453" s="17"/>
      <c r="C453" s="64">
        <v>811</v>
      </c>
      <c r="D453" s="53" t="s">
        <v>101</v>
      </c>
      <c r="E453" s="53"/>
      <c r="F453" s="54"/>
      <c r="G453" s="55"/>
      <c r="H453" s="69">
        <f>H454+H458+H468</f>
        <v>71450</v>
      </c>
      <c r="I453" s="99"/>
    </row>
    <row r="454" spans="1:9" ht="14.25" customHeight="1">
      <c r="A454" s="27" t="s">
        <v>144</v>
      </c>
      <c r="B454" s="17"/>
      <c r="C454" s="61">
        <v>811</v>
      </c>
      <c r="D454" s="47" t="s">
        <v>101</v>
      </c>
      <c r="E454" s="47" t="s">
        <v>96</v>
      </c>
      <c r="F454" s="61"/>
      <c r="G454" s="62"/>
      <c r="H454" s="68">
        <f>H456</f>
        <v>11044</v>
      </c>
      <c r="I454" s="99"/>
    </row>
    <row r="455" spans="1:9" ht="15.75" customHeight="1">
      <c r="A455" s="36" t="s">
        <v>45</v>
      </c>
      <c r="B455" s="17"/>
      <c r="C455" s="61">
        <v>811</v>
      </c>
      <c r="D455" s="47" t="s">
        <v>101</v>
      </c>
      <c r="E455" s="47" t="s">
        <v>96</v>
      </c>
      <c r="F455" s="61">
        <v>4200000</v>
      </c>
      <c r="G455" s="62"/>
      <c r="H455" s="68">
        <f>H456</f>
        <v>11044</v>
      </c>
      <c r="I455" s="99"/>
    </row>
    <row r="456" spans="1:9" ht="16.5" customHeight="1">
      <c r="A456" s="29" t="s">
        <v>30</v>
      </c>
      <c r="B456" s="17"/>
      <c r="C456" s="61">
        <v>811</v>
      </c>
      <c r="D456" s="47" t="s">
        <v>101</v>
      </c>
      <c r="E456" s="47" t="s">
        <v>96</v>
      </c>
      <c r="F456" s="61">
        <v>4200000</v>
      </c>
      <c r="G456" s="62" t="s">
        <v>46</v>
      </c>
      <c r="H456" s="68">
        <v>11044</v>
      </c>
      <c r="I456" s="99"/>
    </row>
    <row r="457" spans="1:9" ht="11.25" customHeight="1">
      <c r="A457" s="29"/>
      <c r="B457" s="17"/>
      <c r="C457" s="61"/>
      <c r="D457" s="47"/>
      <c r="E457" s="47"/>
      <c r="F457" s="61"/>
      <c r="G457" s="62"/>
      <c r="H457" s="68"/>
      <c r="I457" s="99"/>
    </row>
    <row r="458" spans="1:9" ht="14.25" customHeight="1">
      <c r="A458" s="27" t="s">
        <v>143</v>
      </c>
      <c r="B458" s="17"/>
      <c r="C458" s="51">
        <v>811</v>
      </c>
      <c r="D458" s="50" t="s">
        <v>101</v>
      </c>
      <c r="E458" s="50" t="s">
        <v>97</v>
      </c>
      <c r="F458" s="51"/>
      <c r="G458" s="52"/>
      <c r="H458" s="68">
        <f>H459+H461+H463+H465</f>
        <v>59806</v>
      </c>
      <c r="I458" s="99"/>
    </row>
    <row r="459" spans="1:9" ht="15.75" customHeight="1">
      <c r="A459" s="36" t="s">
        <v>86</v>
      </c>
      <c r="B459" s="17"/>
      <c r="C459" s="51">
        <v>811</v>
      </c>
      <c r="D459" s="50" t="s">
        <v>101</v>
      </c>
      <c r="E459" s="50" t="s">
        <v>97</v>
      </c>
      <c r="F459" s="12">
        <v>1020000</v>
      </c>
      <c r="G459" s="21"/>
      <c r="H459" s="68">
        <f>H460</f>
        <v>32400</v>
      </c>
      <c r="I459" s="99"/>
    </row>
    <row r="460" spans="1:9" ht="15.75" customHeight="1">
      <c r="A460" s="29" t="s">
        <v>251</v>
      </c>
      <c r="B460" s="17"/>
      <c r="C460" s="51">
        <v>811</v>
      </c>
      <c r="D460" s="50" t="s">
        <v>101</v>
      </c>
      <c r="E460" s="50" t="s">
        <v>97</v>
      </c>
      <c r="F460" s="15">
        <v>1020000</v>
      </c>
      <c r="G460" s="23" t="s">
        <v>250</v>
      </c>
      <c r="H460" s="68">
        <v>32400</v>
      </c>
      <c r="I460" s="99"/>
    </row>
    <row r="461" spans="1:9" ht="32.25" customHeight="1">
      <c r="A461" s="36" t="s">
        <v>155</v>
      </c>
      <c r="B461" s="17"/>
      <c r="C461" s="51">
        <v>811</v>
      </c>
      <c r="D461" s="50" t="s">
        <v>101</v>
      </c>
      <c r="E461" s="50" t="s">
        <v>97</v>
      </c>
      <c r="F461" s="61">
        <v>4210000</v>
      </c>
      <c r="G461" s="62"/>
      <c r="H461" s="68">
        <f>H462</f>
        <v>18106</v>
      </c>
      <c r="I461" s="99"/>
    </row>
    <row r="462" spans="1:9" ht="15.75" customHeight="1">
      <c r="A462" s="29" t="s">
        <v>30</v>
      </c>
      <c r="B462" s="17"/>
      <c r="C462" s="51">
        <v>811</v>
      </c>
      <c r="D462" s="50" t="s">
        <v>101</v>
      </c>
      <c r="E462" s="50" t="s">
        <v>97</v>
      </c>
      <c r="F462" s="61">
        <v>4210000</v>
      </c>
      <c r="G462" s="62" t="s">
        <v>46</v>
      </c>
      <c r="H462" s="68">
        <v>18106</v>
      </c>
      <c r="I462" s="99"/>
    </row>
    <row r="463" spans="1:9" ht="15.75" customHeight="1">
      <c r="A463" s="32" t="s">
        <v>47</v>
      </c>
      <c r="B463" s="17"/>
      <c r="C463" s="51">
        <v>811</v>
      </c>
      <c r="D463" s="50" t="s">
        <v>101</v>
      </c>
      <c r="E463" s="50" t="s">
        <v>97</v>
      </c>
      <c r="F463" s="61">
        <v>4220000</v>
      </c>
      <c r="G463" s="62"/>
      <c r="H463" s="68">
        <f>H464</f>
        <v>700</v>
      </c>
      <c r="I463" s="99"/>
    </row>
    <row r="464" spans="1:9" ht="15.75" customHeight="1">
      <c r="A464" s="29" t="s">
        <v>30</v>
      </c>
      <c r="B464" s="17"/>
      <c r="C464" s="51">
        <v>811</v>
      </c>
      <c r="D464" s="50" t="s">
        <v>101</v>
      </c>
      <c r="E464" s="50" t="s">
        <v>97</v>
      </c>
      <c r="F464" s="61">
        <v>4220000</v>
      </c>
      <c r="G464" s="62" t="s">
        <v>46</v>
      </c>
      <c r="H464" s="68">
        <v>700</v>
      </c>
      <c r="I464" s="99"/>
    </row>
    <row r="465" spans="1:9" ht="15.75" customHeight="1">
      <c r="A465" s="32" t="s">
        <v>248</v>
      </c>
      <c r="B465" s="17"/>
      <c r="C465" s="51">
        <v>811</v>
      </c>
      <c r="D465" s="50" t="s">
        <v>101</v>
      </c>
      <c r="E465" s="50" t="s">
        <v>97</v>
      </c>
      <c r="F465" s="61">
        <v>4230000</v>
      </c>
      <c r="G465" s="62"/>
      <c r="H465" s="68">
        <f>H466</f>
        <v>8600</v>
      </c>
      <c r="I465" s="99"/>
    </row>
    <row r="466" spans="1:9" ht="15.75" customHeight="1">
      <c r="A466" s="29" t="s">
        <v>30</v>
      </c>
      <c r="B466" s="17"/>
      <c r="C466" s="51">
        <v>811</v>
      </c>
      <c r="D466" s="50" t="s">
        <v>101</v>
      </c>
      <c r="E466" s="50" t="s">
        <v>97</v>
      </c>
      <c r="F466" s="61">
        <v>4230000</v>
      </c>
      <c r="G466" s="62" t="s">
        <v>46</v>
      </c>
      <c r="H466" s="68">
        <v>8600</v>
      </c>
      <c r="I466" s="99"/>
    </row>
    <row r="467" spans="1:9" ht="11.25" customHeight="1">
      <c r="A467" s="29"/>
      <c r="B467" s="17"/>
      <c r="C467" s="51"/>
      <c r="D467" s="50"/>
      <c r="E467" s="50"/>
      <c r="F467" s="61"/>
      <c r="G467" s="62"/>
      <c r="H467" s="68"/>
      <c r="I467" s="99"/>
    </row>
    <row r="468" spans="1:9" ht="14.25" customHeight="1">
      <c r="A468" s="27" t="s">
        <v>24</v>
      </c>
      <c r="B468" s="17"/>
      <c r="C468" s="51">
        <v>811</v>
      </c>
      <c r="D468" s="50" t="s">
        <v>101</v>
      </c>
      <c r="E468" s="50" t="s">
        <v>105</v>
      </c>
      <c r="F468" s="61"/>
      <c r="G468" s="62"/>
      <c r="H468" s="68">
        <f>H470</f>
        <v>600</v>
      </c>
      <c r="I468" s="99"/>
    </row>
    <row r="469" spans="1:9" ht="33" customHeight="1">
      <c r="A469" s="32" t="s">
        <v>52</v>
      </c>
      <c r="B469" s="17"/>
      <c r="C469" s="51">
        <v>811</v>
      </c>
      <c r="D469" s="50" t="s">
        <v>101</v>
      </c>
      <c r="E469" s="50" t="s">
        <v>105</v>
      </c>
      <c r="F469" s="61">
        <v>4350000</v>
      </c>
      <c r="G469" s="62"/>
      <c r="H469" s="68">
        <f>H470</f>
        <v>600</v>
      </c>
      <c r="I469" s="99"/>
    </row>
    <row r="470" spans="1:9" ht="15.75" customHeight="1">
      <c r="A470" s="29" t="s">
        <v>30</v>
      </c>
      <c r="B470" s="17"/>
      <c r="C470" s="51">
        <v>811</v>
      </c>
      <c r="D470" s="50" t="s">
        <v>101</v>
      </c>
      <c r="E470" s="50" t="s">
        <v>105</v>
      </c>
      <c r="F470" s="61">
        <v>4350000</v>
      </c>
      <c r="G470" s="62" t="s">
        <v>46</v>
      </c>
      <c r="H470" s="68">
        <v>600</v>
      </c>
      <c r="I470" s="99"/>
    </row>
    <row r="471" spans="1:9" ht="12" customHeight="1">
      <c r="A471" s="29"/>
      <c r="B471" s="17"/>
      <c r="C471" s="51"/>
      <c r="D471" s="50"/>
      <c r="E471" s="50"/>
      <c r="F471" s="61"/>
      <c r="G471" s="62"/>
      <c r="H471" s="68"/>
      <c r="I471" s="99"/>
    </row>
    <row r="472" spans="1:9" ht="13.5" customHeight="1">
      <c r="A472" s="46" t="s">
        <v>228</v>
      </c>
      <c r="B472" s="17"/>
      <c r="C472" s="64">
        <v>811</v>
      </c>
      <c r="D472" s="53" t="s">
        <v>107</v>
      </c>
      <c r="E472" s="53"/>
      <c r="F472" s="54"/>
      <c r="G472" s="55"/>
      <c r="H472" s="69">
        <f>H473</f>
        <v>13770</v>
      </c>
      <c r="I472" s="99"/>
    </row>
    <row r="473" spans="1:9" ht="13.5" customHeight="1">
      <c r="A473" s="31" t="s">
        <v>263</v>
      </c>
      <c r="B473" s="17"/>
      <c r="C473" s="61">
        <v>811</v>
      </c>
      <c r="D473" s="47" t="s">
        <v>107</v>
      </c>
      <c r="E473" s="47" t="s">
        <v>96</v>
      </c>
      <c r="F473" s="61"/>
      <c r="G473" s="62"/>
      <c r="H473" s="68">
        <f>H474+H480+H482</f>
        <v>13770</v>
      </c>
      <c r="I473" s="99"/>
    </row>
    <row r="474" spans="1:9" ht="16.5" customHeight="1">
      <c r="A474" s="36" t="s">
        <v>86</v>
      </c>
      <c r="B474" s="17"/>
      <c r="C474" s="61">
        <v>811</v>
      </c>
      <c r="D474" s="47" t="s">
        <v>107</v>
      </c>
      <c r="E474" s="47" t="s">
        <v>96</v>
      </c>
      <c r="F474" s="61">
        <v>1020000</v>
      </c>
      <c r="G474" s="62"/>
      <c r="H474" s="68">
        <f>H475</f>
        <v>8870</v>
      </c>
      <c r="I474" s="99"/>
    </row>
    <row r="475" spans="1:9" ht="16.5" customHeight="1">
      <c r="A475" s="29" t="s">
        <v>251</v>
      </c>
      <c r="B475" s="17"/>
      <c r="C475" s="61">
        <v>811</v>
      </c>
      <c r="D475" s="47" t="s">
        <v>107</v>
      </c>
      <c r="E475" s="47" t="s">
        <v>96</v>
      </c>
      <c r="F475" s="61">
        <v>1020000</v>
      </c>
      <c r="G475" s="62" t="s">
        <v>250</v>
      </c>
      <c r="H475" s="68">
        <v>8870</v>
      </c>
      <c r="I475" s="99"/>
    </row>
    <row r="476" spans="1:9" ht="14.25" customHeight="1">
      <c r="A476" s="135" t="s">
        <v>274</v>
      </c>
      <c r="B476" s="17"/>
      <c r="C476" s="61"/>
      <c r="D476" s="47"/>
      <c r="E476" s="47"/>
      <c r="F476" s="61"/>
      <c r="G476" s="62"/>
      <c r="H476" s="75">
        <v>3000</v>
      </c>
      <c r="I476" s="99"/>
    </row>
    <row r="477" spans="1:9" ht="13.5" customHeight="1" hidden="1">
      <c r="A477" s="31" t="s">
        <v>263</v>
      </c>
      <c r="B477" s="17"/>
      <c r="C477" s="51">
        <v>811</v>
      </c>
      <c r="D477" s="47" t="s">
        <v>107</v>
      </c>
      <c r="E477" s="47" t="s">
        <v>96</v>
      </c>
      <c r="F477" s="61"/>
      <c r="G477" s="62"/>
      <c r="H477" s="68"/>
      <c r="I477" s="99"/>
    </row>
    <row r="478" spans="1:9" ht="16.5" customHeight="1" hidden="1">
      <c r="A478" s="36" t="s">
        <v>86</v>
      </c>
      <c r="B478" s="17"/>
      <c r="C478" s="51">
        <v>811</v>
      </c>
      <c r="D478" s="47" t="s">
        <v>107</v>
      </c>
      <c r="E478" s="47" t="s">
        <v>96</v>
      </c>
      <c r="F478" s="61">
        <v>1020000</v>
      </c>
      <c r="G478" s="62"/>
      <c r="H478" s="68">
        <f>H479</f>
        <v>0</v>
      </c>
      <c r="I478" s="99"/>
    </row>
    <row r="479" spans="1:9" ht="17.25" customHeight="1" hidden="1">
      <c r="A479" s="29" t="s">
        <v>251</v>
      </c>
      <c r="B479" s="17"/>
      <c r="C479" s="51">
        <v>811</v>
      </c>
      <c r="D479" s="47" t="s">
        <v>107</v>
      </c>
      <c r="E479" s="47" t="s">
        <v>96</v>
      </c>
      <c r="F479" s="61">
        <v>1020000</v>
      </c>
      <c r="G479" s="62" t="s">
        <v>250</v>
      </c>
      <c r="H479" s="68"/>
      <c r="I479" s="99"/>
    </row>
    <row r="480" spans="1:9" ht="33" customHeight="1">
      <c r="A480" s="36" t="s">
        <v>56</v>
      </c>
      <c r="B480" s="17"/>
      <c r="C480" s="51">
        <v>811</v>
      </c>
      <c r="D480" s="47" t="s">
        <v>107</v>
      </c>
      <c r="E480" s="47" t="s">
        <v>96</v>
      </c>
      <c r="F480" s="61">
        <v>4400000</v>
      </c>
      <c r="G480" s="62"/>
      <c r="H480" s="68">
        <f>H481</f>
        <v>3950</v>
      </c>
      <c r="I480" s="99"/>
    </row>
    <row r="481" spans="1:9" ht="16.5" customHeight="1">
      <c r="A481" s="29" t="s">
        <v>30</v>
      </c>
      <c r="B481" s="17"/>
      <c r="C481" s="51">
        <v>811</v>
      </c>
      <c r="D481" s="47" t="s">
        <v>107</v>
      </c>
      <c r="E481" s="47" t="s">
        <v>96</v>
      </c>
      <c r="F481" s="61">
        <v>4400000</v>
      </c>
      <c r="G481" s="62" t="s">
        <v>46</v>
      </c>
      <c r="H481" s="68">
        <v>3950</v>
      </c>
      <c r="I481" s="99"/>
    </row>
    <row r="482" spans="1:9" ht="15" customHeight="1">
      <c r="A482" s="32" t="s">
        <v>57</v>
      </c>
      <c r="B482" s="17"/>
      <c r="C482" s="51">
        <v>811</v>
      </c>
      <c r="D482" s="47" t="s">
        <v>107</v>
      </c>
      <c r="E482" s="47" t="s">
        <v>96</v>
      </c>
      <c r="F482" s="61">
        <v>4420000</v>
      </c>
      <c r="G482" s="62"/>
      <c r="H482" s="68">
        <f>H483</f>
        <v>950</v>
      </c>
      <c r="I482" s="99"/>
    </row>
    <row r="483" spans="1:9" ht="16.5" customHeight="1">
      <c r="A483" s="29" t="s">
        <v>30</v>
      </c>
      <c r="B483" s="17"/>
      <c r="C483" s="51">
        <v>811</v>
      </c>
      <c r="D483" s="50" t="s">
        <v>107</v>
      </c>
      <c r="E483" s="50" t="s">
        <v>96</v>
      </c>
      <c r="F483" s="51">
        <v>4420000</v>
      </c>
      <c r="G483" s="52" t="s">
        <v>46</v>
      </c>
      <c r="H483" s="68">
        <v>950</v>
      </c>
      <c r="I483" s="99"/>
    </row>
    <row r="484" spans="1:9" ht="12" customHeight="1">
      <c r="A484" s="46"/>
      <c r="B484" s="17"/>
      <c r="C484" s="51"/>
      <c r="D484" s="50"/>
      <c r="E484" s="50"/>
      <c r="F484" s="51"/>
      <c r="G484" s="52"/>
      <c r="H484" s="68"/>
      <c r="I484" s="99"/>
    </row>
    <row r="485" spans="1:9" ht="14.25" customHeight="1">
      <c r="A485" s="46" t="s">
        <v>26</v>
      </c>
      <c r="B485" s="17"/>
      <c r="C485" s="64">
        <v>811</v>
      </c>
      <c r="D485" s="53" t="s">
        <v>105</v>
      </c>
      <c r="E485" s="53"/>
      <c r="F485" s="54"/>
      <c r="G485" s="55"/>
      <c r="H485" s="69">
        <f>H486+H506</f>
        <v>120800</v>
      </c>
      <c r="I485" s="99"/>
    </row>
    <row r="486" spans="1:9" ht="14.25" customHeight="1">
      <c r="A486" s="27" t="s">
        <v>3</v>
      </c>
      <c r="B486" s="17"/>
      <c r="C486" s="51">
        <v>811</v>
      </c>
      <c r="D486" s="50" t="s">
        <v>105</v>
      </c>
      <c r="E486" s="50" t="s">
        <v>96</v>
      </c>
      <c r="F486" s="51"/>
      <c r="G486" s="52"/>
      <c r="H486" s="68">
        <f>H487+H496+H490+H492+H494</f>
        <v>104300</v>
      </c>
      <c r="I486" s="99"/>
    </row>
    <row r="487" spans="1:9" ht="16.5" customHeight="1">
      <c r="A487" s="36" t="s">
        <v>86</v>
      </c>
      <c r="B487" s="17"/>
      <c r="C487" s="51">
        <v>811</v>
      </c>
      <c r="D487" s="50" t="s">
        <v>105</v>
      </c>
      <c r="E487" s="50" t="s">
        <v>96</v>
      </c>
      <c r="F487" s="51">
        <v>1020000</v>
      </c>
      <c r="G487" s="52"/>
      <c r="H487" s="68">
        <f>H488</f>
        <v>50000</v>
      </c>
      <c r="I487" s="99"/>
    </row>
    <row r="488" spans="1:9" ht="15.75" customHeight="1">
      <c r="A488" s="29" t="s">
        <v>251</v>
      </c>
      <c r="B488" s="17"/>
      <c r="C488" s="51">
        <v>811</v>
      </c>
      <c r="D488" s="50" t="s">
        <v>105</v>
      </c>
      <c r="E488" s="50" t="s">
        <v>96</v>
      </c>
      <c r="F488" s="51">
        <v>1020000</v>
      </c>
      <c r="G488" s="52" t="s">
        <v>250</v>
      </c>
      <c r="H488" s="68">
        <v>50000</v>
      </c>
      <c r="I488" s="99"/>
    </row>
    <row r="489" spans="1:9" ht="13.5" customHeight="1">
      <c r="A489" s="135" t="s">
        <v>274</v>
      </c>
      <c r="B489" s="17"/>
      <c r="C489" s="51"/>
      <c r="D489" s="50"/>
      <c r="E489" s="50"/>
      <c r="F489" s="51"/>
      <c r="G489" s="52"/>
      <c r="H489" s="75">
        <v>40000</v>
      </c>
      <c r="I489" s="99"/>
    </row>
    <row r="490" spans="1:9" ht="15.75" customHeight="1">
      <c r="A490" s="36" t="s">
        <v>29</v>
      </c>
      <c r="B490" s="17"/>
      <c r="C490" s="51">
        <v>811</v>
      </c>
      <c r="D490" s="50" t="s">
        <v>105</v>
      </c>
      <c r="E490" s="50" t="s">
        <v>96</v>
      </c>
      <c r="F490" s="51">
        <v>4700000</v>
      </c>
      <c r="G490" s="52"/>
      <c r="H490" s="68">
        <f>H491</f>
        <v>3600</v>
      </c>
      <c r="I490" s="99"/>
    </row>
    <row r="491" spans="1:9" ht="15.75" customHeight="1">
      <c r="A491" s="29" t="s">
        <v>30</v>
      </c>
      <c r="B491" s="17"/>
      <c r="C491" s="51">
        <v>811</v>
      </c>
      <c r="D491" s="50" t="s">
        <v>105</v>
      </c>
      <c r="E491" s="50" t="s">
        <v>96</v>
      </c>
      <c r="F491" s="51">
        <v>4700000</v>
      </c>
      <c r="G491" s="52" t="s">
        <v>46</v>
      </c>
      <c r="H491" s="68">
        <v>3600</v>
      </c>
      <c r="I491" s="99"/>
    </row>
    <row r="492" spans="1:9" ht="15.75" customHeight="1">
      <c r="A492" s="32" t="s">
        <v>31</v>
      </c>
      <c r="B492" s="17"/>
      <c r="C492" s="51">
        <v>811</v>
      </c>
      <c r="D492" s="50" t="s">
        <v>105</v>
      </c>
      <c r="E492" s="50" t="s">
        <v>96</v>
      </c>
      <c r="F492" s="51">
        <v>4710000</v>
      </c>
      <c r="G492" s="52"/>
      <c r="H492" s="68">
        <f>H493</f>
        <v>4200</v>
      </c>
      <c r="I492" s="99"/>
    </row>
    <row r="493" spans="1:9" ht="15.75" customHeight="1">
      <c r="A493" s="29" t="s">
        <v>30</v>
      </c>
      <c r="B493" s="17"/>
      <c r="C493" s="51">
        <v>811</v>
      </c>
      <c r="D493" s="50" t="s">
        <v>105</v>
      </c>
      <c r="E493" s="50" t="s">
        <v>96</v>
      </c>
      <c r="F493" s="51">
        <v>4710000</v>
      </c>
      <c r="G493" s="52" t="s">
        <v>46</v>
      </c>
      <c r="H493" s="68">
        <v>4200</v>
      </c>
      <c r="I493" s="99"/>
    </row>
    <row r="494" spans="1:9" ht="15.75" customHeight="1">
      <c r="A494" s="32" t="s">
        <v>33</v>
      </c>
      <c r="B494" s="17"/>
      <c r="C494" s="51">
        <v>811</v>
      </c>
      <c r="D494" s="50" t="s">
        <v>105</v>
      </c>
      <c r="E494" s="50" t="s">
        <v>96</v>
      </c>
      <c r="F494" s="51">
        <v>4770000</v>
      </c>
      <c r="G494" s="52"/>
      <c r="H494" s="68">
        <f>H495</f>
        <v>1000</v>
      </c>
      <c r="I494" s="99"/>
    </row>
    <row r="495" spans="1:9" ht="15.75" customHeight="1">
      <c r="A495" s="29" t="s">
        <v>30</v>
      </c>
      <c r="B495" s="17"/>
      <c r="C495" s="51">
        <v>811</v>
      </c>
      <c r="D495" s="50" t="s">
        <v>105</v>
      </c>
      <c r="E495" s="50" t="s">
        <v>96</v>
      </c>
      <c r="F495" s="51">
        <v>4770000</v>
      </c>
      <c r="G495" s="52" t="s">
        <v>46</v>
      </c>
      <c r="H495" s="68">
        <v>1000</v>
      </c>
      <c r="I495" s="99"/>
    </row>
    <row r="496" spans="1:9" ht="15.75" customHeight="1">
      <c r="A496" s="32" t="s">
        <v>146</v>
      </c>
      <c r="B496" s="17"/>
      <c r="C496" s="51">
        <v>811</v>
      </c>
      <c r="D496" s="50" t="s">
        <v>105</v>
      </c>
      <c r="E496" s="50" t="s">
        <v>96</v>
      </c>
      <c r="F496" s="12">
        <v>5290000</v>
      </c>
      <c r="G496" s="21"/>
      <c r="H496" s="68">
        <f>H497+H500+H502</f>
        <v>45500</v>
      </c>
      <c r="I496" s="99"/>
    </row>
    <row r="497" spans="1:9" ht="32.25" customHeight="1">
      <c r="A497" s="32" t="s">
        <v>208</v>
      </c>
      <c r="B497" s="17"/>
      <c r="C497" s="51">
        <v>811</v>
      </c>
      <c r="D497" s="50" t="s">
        <v>105</v>
      </c>
      <c r="E497" s="50" t="s">
        <v>96</v>
      </c>
      <c r="F497" s="15">
        <v>5290300</v>
      </c>
      <c r="G497" s="23"/>
      <c r="H497" s="68">
        <f>H498+H499</f>
        <v>30100</v>
      </c>
      <c r="I497" s="99"/>
    </row>
    <row r="498" spans="1:9" ht="16.5" customHeight="1">
      <c r="A498" s="35" t="s">
        <v>53</v>
      </c>
      <c r="B498" s="17"/>
      <c r="C498" s="51">
        <v>811</v>
      </c>
      <c r="D498" s="50" t="s">
        <v>105</v>
      </c>
      <c r="E498" s="50" t="s">
        <v>96</v>
      </c>
      <c r="F498" s="15">
        <v>5290300</v>
      </c>
      <c r="G498" s="23" t="s">
        <v>44</v>
      </c>
      <c r="H498" s="68">
        <v>24000</v>
      </c>
      <c r="I498" s="99"/>
    </row>
    <row r="499" spans="1:9" ht="32.25" customHeight="1">
      <c r="A499" s="29" t="s">
        <v>34</v>
      </c>
      <c r="B499" s="17"/>
      <c r="C499" s="51">
        <v>811</v>
      </c>
      <c r="D499" s="50" t="s">
        <v>105</v>
      </c>
      <c r="E499" s="50" t="s">
        <v>96</v>
      </c>
      <c r="F499" s="15">
        <v>5290300</v>
      </c>
      <c r="G499" s="23" t="s">
        <v>42</v>
      </c>
      <c r="H499" s="68">
        <v>6100</v>
      </c>
      <c r="I499" s="99"/>
    </row>
    <row r="500" spans="1:9" ht="48" customHeight="1">
      <c r="A500" s="32" t="s">
        <v>254</v>
      </c>
      <c r="B500" s="17"/>
      <c r="C500" s="51">
        <v>811</v>
      </c>
      <c r="D500" s="50" t="s">
        <v>105</v>
      </c>
      <c r="E500" s="50" t="s">
        <v>96</v>
      </c>
      <c r="F500" s="15">
        <v>5290400</v>
      </c>
      <c r="G500" s="23"/>
      <c r="H500" s="68">
        <f>H501</f>
        <v>14200</v>
      </c>
      <c r="I500" s="99"/>
    </row>
    <row r="501" spans="1:9" ht="15.75" customHeight="1">
      <c r="A501" s="35" t="s">
        <v>53</v>
      </c>
      <c r="B501" s="17"/>
      <c r="C501" s="51">
        <v>811</v>
      </c>
      <c r="D501" s="50" t="s">
        <v>105</v>
      </c>
      <c r="E501" s="50" t="s">
        <v>96</v>
      </c>
      <c r="F501" s="15">
        <v>5290400</v>
      </c>
      <c r="G501" s="23" t="s">
        <v>44</v>
      </c>
      <c r="H501" s="68">
        <v>14200</v>
      </c>
      <c r="I501" s="99"/>
    </row>
    <row r="502" spans="1:9" ht="48" customHeight="1">
      <c r="A502" s="96" t="s">
        <v>213</v>
      </c>
      <c r="B502" s="17"/>
      <c r="C502" s="51">
        <v>811</v>
      </c>
      <c r="D502" s="50" t="s">
        <v>105</v>
      </c>
      <c r="E502" s="50" t="s">
        <v>96</v>
      </c>
      <c r="F502" s="15">
        <v>5290700</v>
      </c>
      <c r="G502" s="23"/>
      <c r="H502" s="68">
        <f>H503</f>
        <v>1200</v>
      </c>
      <c r="I502" s="99"/>
    </row>
    <row r="503" spans="1:9" ht="16.5" customHeight="1">
      <c r="A503" s="29" t="s">
        <v>69</v>
      </c>
      <c r="B503" s="17"/>
      <c r="C503" s="51">
        <v>811</v>
      </c>
      <c r="D503" s="50" t="s">
        <v>105</v>
      </c>
      <c r="E503" s="50" t="s">
        <v>96</v>
      </c>
      <c r="F503" s="15">
        <v>5290700</v>
      </c>
      <c r="G503" s="23" t="s">
        <v>68</v>
      </c>
      <c r="H503" s="68">
        <v>1200</v>
      </c>
      <c r="I503" s="99"/>
    </row>
    <row r="504" spans="1:9" ht="15.75" customHeight="1" hidden="1">
      <c r="A504" s="29" t="s">
        <v>30</v>
      </c>
      <c r="B504" s="17"/>
      <c r="C504" s="51">
        <v>811</v>
      </c>
      <c r="D504" s="50" t="s">
        <v>105</v>
      </c>
      <c r="E504" s="50" t="s">
        <v>96</v>
      </c>
      <c r="F504" s="61"/>
      <c r="G504" s="62" t="s">
        <v>46</v>
      </c>
      <c r="H504" s="68">
        <v>0</v>
      </c>
      <c r="I504" s="99"/>
    </row>
    <row r="505" spans="1:9" ht="12" customHeight="1">
      <c r="A505" s="49"/>
      <c r="B505" s="17"/>
      <c r="C505" s="51"/>
      <c r="D505" s="50"/>
      <c r="E505" s="50"/>
      <c r="F505" s="61"/>
      <c r="G505" s="62"/>
      <c r="H505" s="68"/>
      <c r="I505" s="99"/>
    </row>
    <row r="506" spans="1:9" ht="14.25" customHeight="1">
      <c r="A506" s="27" t="s">
        <v>27</v>
      </c>
      <c r="B506" s="17"/>
      <c r="C506" s="51">
        <v>811</v>
      </c>
      <c r="D506" s="50" t="s">
        <v>105</v>
      </c>
      <c r="E506" s="50" t="s">
        <v>97</v>
      </c>
      <c r="F506" s="61"/>
      <c r="G506" s="62"/>
      <c r="H506" s="68">
        <f>H508</f>
        <v>16500</v>
      </c>
      <c r="I506" s="99"/>
    </row>
    <row r="507" spans="1:9" ht="15.75" customHeight="1">
      <c r="A507" s="36" t="s">
        <v>86</v>
      </c>
      <c r="B507" s="17"/>
      <c r="C507" s="51">
        <v>811</v>
      </c>
      <c r="D507" s="50" t="s">
        <v>105</v>
      </c>
      <c r="E507" s="50" t="s">
        <v>97</v>
      </c>
      <c r="F507" s="61">
        <v>1020000</v>
      </c>
      <c r="G507" s="62"/>
      <c r="H507" s="68">
        <f>H508</f>
        <v>16500</v>
      </c>
      <c r="I507" s="99"/>
    </row>
    <row r="508" spans="1:9" ht="15.75" customHeight="1">
      <c r="A508" s="29" t="s">
        <v>251</v>
      </c>
      <c r="B508" s="17"/>
      <c r="C508" s="51">
        <v>811</v>
      </c>
      <c r="D508" s="50" t="s">
        <v>105</v>
      </c>
      <c r="E508" s="50" t="s">
        <v>97</v>
      </c>
      <c r="F508" s="61">
        <v>1020000</v>
      </c>
      <c r="G508" s="62" t="s">
        <v>250</v>
      </c>
      <c r="H508" s="68">
        <v>16500</v>
      </c>
      <c r="I508" s="99"/>
    </row>
    <row r="509" spans="1:9" ht="14.25" customHeight="1">
      <c r="A509" s="135" t="s">
        <v>274</v>
      </c>
      <c r="B509" s="17"/>
      <c r="C509" s="51"/>
      <c r="D509" s="50"/>
      <c r="E509" s="50"/>
      <c r="F509" s="61"/>
      <c r="G509" s="62"/>
      <c r="H509" s="75">
        <v>15000</v>
      </c>
      <c r="I509" s="99"/>
    </row>
    <row r="510" spans="1:9" ht="12" customHeight="1">
      <c r="A510" s="60"/>
      <c r="B510" s="17"/>
      <c r="C510" s="51"/>
      <c r="D510" s="50"/>
      <c r="E510" s="50"/>
      <c r="F510" s="51"/>
      <c r="G510" s="52"/>
      <c r="H510" s="68"/>
      <c r="I510" s="99"/>
    </row>
    <row r="511" spans="1:9" ht="14.25" customHeight="1">
      <c r="A511" s="46" t="s">
        <v>7</v>
      </c>
      <c r="B511" s="17"/>
      <c r="C511" s="64">
        <v>811</v>
      </c>
      <c r="D511" s="53" t="s">
        <v>106</v>
      </c>
      <c r="E511" s="53"/>
      <c r="F511" s="54"/>
      <c r="G511" s="55"/>
      <c r="H511" s="69">
        <f>H515</f>
        <v>2000</v>
      </c>
      <c r="I511" s="99"/>
    </row>
    <row r="512" spans="1:9" ht="14.25" customHeight="1" hidden="1">
      <c r="A512" s="27" t="s">
        <v>28</v>
      </c>
      <c r="B512" s="17"/>
      <c r="C512" s="51">
        <v>811</v>
      </c>
      <c r="D512" s="50" t="s">
        <v>106</v>
      </c>
      <c r="E512" s="50" t="s">
        <v>100</v>
      </c>
      <c r="F512" s="51"/>
      <c r="G512" s="52"/>
      <c r="H512" s="68"/>
      <c r="I512" s="99"/>
    </row>
    <row r="513" spans="1:9" ht="15" customHeight="1" hidden="1">
      <c r="A513" s="32" t="s">
        <v>146</v>
      </c>
      <c r="B513" s="17"/>
      <c r="C513" s="51">
        <v>811</v>
      </c>
      <c r="D513" s="50" t="s">
        <v>106</v>
      </c>
      <c r="E513" s="50" t="s">
        <v>100</v>
      </c>
      <c r="F513" s="12">
        <v>5230000</v>
      </c>
      <c r="G513" s="21"/>
      <c r="H513" s="68"/>
      <c r="I513" s="99"/>
    </row>
    <row r="514" spans="1:9" ht="15.75" customHeight="1" hidden="1">
      <c r="A514" s="35" t="s">
        <v>53</v>
      </c>
      <c r="B514" s="17"/>
      <c r="C514" s="51">
        <v>811</v>
      </c>
      <c r="D514" s="50" t="s">
        <v>106</v>
      </c>
      <c r="E514" s="50" t="s">
        <v>100</v>
      </c>
      <c r="F514" s="15">
        <v>5230000</v>
      </c>
      <c r="G514" s="23" t="s">
        <v>44</v>
      </c>
      <c r="H514" s="68"/>
      <c r="I514" s="99"/>
    </row>
    <row r="515" spans="1:9" ht="14.25" customHeight="1">
      <c r="A515" s="31" t="s">
        <v>188</v>
      </c>
      <c r="B515" s="17"/>
      <c r="C515" s="51">
        <v>811</v>
      </c>
      <c r="D515" s="50" t="s">
        <v>106</v>
      </c>
      <c r="E515" s="50" t="s">
        <v>97</v>
      </c>
      <c r="F515" s="15"/>
      <c r="G515" s="23"/>
      <c r="H515" s="68">
        <f>H516+H518</f>
        <v>2000</v>
      </c>
      <c r="I515" s="99"/>
    </row>
    <row r="516" spans="1:9" ht="15.75" customHeight="1">
      <c r="A516" s="32" t="s">
        <v>189</v>
      </c>
      <c r="B516" s="17"/>
      <c r="C516" s="51">
        <v>811</v>
      </c>
      <c r="D516" s="50" t="s">
        <v>106</v>
      </c>
      <c r="E516" s="50" t="s">
        <v>97</v>
      </c>
      <c r="F516" s="15">
        <v>5060000</v>
      </c>
      <c r="G516" s="23"/>
      <c r="H516" s="68">
        <f>H517</f>
        <v>2000</v>
      </c>
      <c r="I516" s="99"/>
    </row>
    <row r="517" spans="1:9" ht="15.75" customHeight="1">
      <c r="A517" s="29" t="s">
        <v>30</v>
      </c>
      <c r="B517" s="17"/>
      <c r="C517" s="51">
        <v>811</v>
      </c>
      <c r="D517" s="50" t="s">
        <v>106</v>
      </c>
      <c r="E517" s="50" t="s">
        <v>97</v>
      </c>
      <c r="F517" s="15">
        <v>5060000</v>
      </c>
      <c r="G517" s="23" t="s">
        <v>46</v>
      </c>
      <c r="H517" s="68">
        <v>2000</v>
      </c>
      <c r="I517" s="99"/>
    </row>
    <row r="518" spans="1:9" ht="15.75" customHeight="1" hidden="1">
      <c r="A518" s="32" t="s">
        <v>146</v>
      </c>
      <c r="B518" s="17"/>
      <c r="C518" s="51">
        <v>811</v>
      </c>
      <c r="D518" s="50" t="s">
        <v>106</v>
      </c>
      <c r="E518" s="50" t="s">
        <v>97</v>
      </c>
      <c r="F518" s="15">
        <v>5230000</v>
      </c>
      <c r="G518" s="23"/>
      <c r="H518" s="68">
        <f>H520</f>
        <v>0</v>
      </c>
      <c r="I518" s="99"/>
    </row>
    <row r="519" spans="1:9" ht="48.75" customHeight="1" hidden="1">
      <c r="A519" s="96" t="s">
        <v>213</v>
      </c>
      <c r="B519" s="17"/>
      <c r="C519" s="51">
        <v>811</v>
      </c>
      <c r="D519" s="50" t="s">
        <v>106</v>
      </c>
      <c r="E519" s="50" t="s">
        <v>97</v>
      </c>
      <c r="F519" s="15">
        <v>5230700</v>
      </c>
      <c r="G519" s="23"/>
      <c r="H519" s="68">
        <f>H520</f>
        <v>0</v>
      </c>
      <c r="I519" s="99"/>
    </row>
    <row r="520" spans="1:9" ht="16.5" customHeight="1" hidden="1">
      <c r="A520" s="29" t="s">
        <v>69</v>
      </c>
      <c r="B520" s="17"/>
      <c r="C520" s="51">
        <v>811</v>
      </c>
      <c r="D520" s="50" t="s">
        <v>106</v>
      </c>
      <c r="E520" s="50" t="s">
        <v>97</v>
      </c>
      <c r="F520" s="15">
        <v>5230700</v>
      </c>
      <c r="G520" s="23" t="s">
        <v>68</v>
      </c>
      <c r="H520" s="68">
        <v>0</v>
      </c>
      <c r="I520" s="99"/>
    </row>
    <row r="521" spans="1:9" ht="12" customHeight="1">
      <c r="A521" s="49"/>
      <c r="B521" s="17"/>
      <c r="C521" s="51"/>
      <c r="D521" s="50"/>
      <c r="E521" s="50"/>
      <c r="F521" s="61"/>
      <c r="G521" s="62"/>
      <c r="H521" s="68"/>
      <c r="I521" s="99"/>
    </row>
    <row r="522" spans="1:9" ht="14.25" customHeight="1">
      <c r="A522" s="41" t="s">
        <v>129</v>
      </c>
      <c r="B522" s="17"/>
      <c r="C522" s="64">
        <v>188</v>
      </c>
      <c r="D522" s="53"/>
      <c r="E522" s="53"/>
      <c r="F522" s="54"/>
      <c r="G522" s="55"/>
      <c r="H522" s="69">
        <f>H523</f>
        <v>104500</v>
      </c>
      <c r="I522" s="99"/>
    </row>
    <row r="523" spans="1:9" ht="13.5" customHeight="1">
      <c r="A523" s="46" t="s">
        <v>17</v>
      </c>
      <c r="B523" s="17"/>
      <c r="C523" s="64">
        <v>188</v>
      </c>
      <c r="D523" s="53" t="s">
        <v>98</v>
      </c>
      <c r="E523" s="53"/>
      <c r="F523" s="54"/>
      <c r="G523" s="55"/>
      <c r="H523" s="69">
        <f>H524</f>
        <v>104500</v>
      </c>
      <c r="I523" s="99"/>
    </row>
    <row r="524" spans="1:9" ht="12.75" customHeight="1">
      <c r="A524" s="66" t="s">
        <v>70</v>
      </c>
      <c r="B524" s="17"/>
      <c r="C524" s="51">
        <v>188</v>
      </c>
      <c r="D524" s="50" t="s">
        <v>98</v>
      </c>
      <c r="E524" s="50" t="s">
        <v>97</v>
      </c>
      <c r="F524" s="51"/>
      <c r="G524" s="52"/>
      <c r="H524" s="68">
        <f>H525+H530</f>
        <v>104500</v>
      </c>
      <c r="I524" s="99"/>
    </row>
    <row r="525" spans="1:9" ht="15" customHeight="1">
      <c r="A525" s="33" t="s">
        <v>79</v>
      </c>
      <c r="B525" s="17"/>
      <c r="C525" s="51">
        <v>188</v>
      </c>
      <c r="D525" s="50" t="s">
        <v>98</v>
      </c>
      <c r="E525" s="50" t="s">
        <v>97</v>
      </c>
      <c r="F525" s="12">
        <v>2020000</v>
      </c>
      <c r="G525" s="52"/>
      <c r="H525" s="68">
        <f>H527+H528+H529+H526+H552</f>
        <v>104500</v>
      </c>
      <c r="I525" s="99"/>
    </row>
    <row r="526" spans="1:9" ht="15.75" customHeight="1">
      <c r="A526" s="34" t="s">
        <v>241</v>
      </c>
      <c r="B526" s="17"/>
      <c r="C526" s="51">
        <v>188</v>
      </c>
      <c r="D526" s="50" t="s">
        <v>98</v>
      </c>
      <c r="E526" s="50" t="s">
        <v>97</v>
      </c>
      <c r="F526" s="12">
        <v>2020000</v>
      </c>
      <c r="G526" s="52" t="s">
        <v>242</v>
      </c>
      <c r="H526" s="68">
        <v>3249</v>
      </c>
      <c r="I526" s="99"/>
    </row>
    <row r="527" spans="1:9" ht="31.5" customHeight="1">
      <c r="A527" s="34" t="s">
        <v>80</v>
      </c>
      <c r="B527" s="17"/>
      <c r="C527" s="51">
        <v>188</v>
      </c>
      <c r="D527" s="50" t="s">
        <v>98</v>
      </c>
      <c r="E527" s="50" t="s">
        <v>97</v>
      </c>
      <c r="F527" s="12">
        <v>2020000</v>
      </c>
      <c r="G527" s="21" t="s">
        <v>81</v>
      </c>
      <c r="H527" s="68">
        <v>79630</v>
      </c>
      <c r="I527" s="99"/>
    </row>
    <row r="528" spans="1:9" ht="15.75" customHeight="1">
      <c r="A528" s="34" t="s">
        <v>82</v>
      </c>
      <c r="B528" s="17"/>
      <c r="C528" s="51">
        <v>188</v>
      </c>
      <c r="D528" s="50" t="s">
        <v>98</v>
      </c>
      <c r="E528" s="50" t="s">
        <v>97</v>
      </c>
      <c r="F528" s="12">
        <v>2020000</v>
      </c>
      <c r="G528" s="21" t="s">
        <v>83</v>
      </c>
      <c r="H528" s="68">
        <v>7865</v>
      </c>
      <c r="I528" s="99"/>
    </row>
    <row r="529" spans="1:9" ht="33" customHeight="1">
      <c r="A529" s="34" t="s">
        <v>84</v>
      </c>
      <c r="B529" s="17"/>
      <c r="C529" s="51">
        <v>188</v>
      </c>
      <c r="D529" s="50" t="s">
        <v>98</v>
      </c>
      <c r="E529" s="50" t="s">
        <v>97</v>
      </c>
      <c r="F529" s="51">
        <v>2020000</v>
      </c>
      <c r="G529" s="52" t="s">
        <v>85</v>
      </c>
      <c r="H529" s="68">
        <v>10310</v>
      </c>
      <c r="I529" s="99"/>
    </row>
    <row r="530" spans="1:9" ht="15.75" customHeight="1" hidden="1">
      <c r="A530" s="32" t="s">
        <v>146</v>
      </c>
      <c r="B530" s="17"/>
      <c r="C530" s="51">
        <v>188</v>
      </c>
      <c r="D530" s="8" t="s">
        <v>98</v>
      </c>
      <c r="E530" s="8" t="s">
        <v>97</v>
      </c>
      <c r="F530" s="12">
        <v>5230000</v>
      </c>
      <c r="G530" s="21"/>
      <c r="H530" s="68">
        <f>H532</f>
        <v>0</v>
      </c>
      <c r="I530" s="99"/>
    </row>
    <row r="531" spans="1:9" ht="48" customHeight="1" hidden="1">
      <c r="A531" s="32" t="s">
        <v>266</v>
      </c>
      <c r="B531" s="17"/>
      <c r="C531" s="51">
        <v>188</v>
      </c>
      <c r="D531" s="8" t="s">
        <v>98</v>
      </c>
      <c r="E531" s="8" t="s">
        <v>97</v>
      </c>
      <c r="F531" s="12"/>
      <c r="G531" s="21"/>
      <c r="H531" s="68">
        <f>H532</f>
        <v>0</v>
      </c>
      <c r="I531" s="99"/>
    </row>
    <row r="532" spans="1:9" ht="33" customHeight="1" hidden="1">
      <c r="A532" s="34" t="s">
        <v>84</v>
      </c>
      <c r="B532" s="17"/>
      <c r="C532" s="51">
        <v>188</v>
      </c>
      <c r="D532" s="8" t="s">
        <v>98</v>
      </c>
      <c r="E532" s="8" t="s">
        <v>97</v>
      </c>
      <c r="F532" s="12"/>
      <c r="G532" s="21" t="s">
        <v>85</v>
      </c>
      <c r="H532" s="68"/>
      <c r="I532" s="99"/>
    </row>
    <row r="533" spans="1:9" ht="12" customHeight="1" hidden="1">
      <c r="A533" s="41"/>
      <c r="B533" s="17"/>
      <c r="C533" s="51"/>
      <c r="D533" s="108"/>
      <c r="E533" s="108"/>
      <c r="F533" s="56"/>
      <c r="G533" s="57"/>
      <c r="H533" s="68"/>
      <c r="I533" s="99"/>
    </row>
    <row r="534" spans="1:9" ht="14.25" customHeight="1" hidden="1">
      <c r="A534" s="41" t="s">
        <v>130</v>
      </c>
      <c r="B534" s="17"/>
      <c r="C534" s="64">
        <v>814</v>
      </c>
      <c r="D534" s="53"/>
      <c r="E534" s="53"/>
      <c r="F534" s="54"/>
      <c r="G534" s="55"/>
      <c r="H534" s="69">
        <f>H535</f>
        <v>0</v>
      </c>
      <c r="I534" s="99"/>
    </row>
    <row r="535" spans="1:9" ht="25.5" customHeight="1" hidden="1">
      <c r="A535" s="46" t="s">
        <v>17</v>
      </c>
      <c r="B535" s="17"/>
      <c r="C535" s="64">
        <v>814</v>
      </c>
      <c r="D535" s="53" t="s">
        <v>98</v>
      </c>
      <c r="E535" s="53"/>
      <c r="F535" s="54"/>
      <c r="G535" s="55"/>
      <c r="H535" s="69">
        <f>H536</f>
        <v>0</v>
      </c>
      <c r="I535" s="99"/>
    </row>
    <row r="536" spans="1:9" ht="12.75" customHeight="1" hidden="1">
      <c r="A536" s="66" t="s">
        <v>70</v>
      </c>
      <c r="B536" s="17"/>
      <c r="C536" s="51">
        <v>814</v>
      </c>
      <c r="D536" s="50" t="s">
        <v>98</v>
      </c>
      <c r="E536" s="50" t="s">
        <v>97</v>
      </c>
      <c r="F536" s="51"/>
      <c r="G536" s="52"/>
      <c r="H536" s="68">
        <f>H537+H541</f>
        <v>0</v>
      </c>
      <c r="I536" s="99"/>
    </row>
    <row r="537" spans="1:9" ht="15" customHeight="1" hidden="1">
      <c r="A537" s="33" t="s">
        <v>79</v>
      </c>
      <c r="B537" s="17"/>
      <c r="C537" s="51">
        <v>814</v>
      </c>
      <c r="D537" s="50" t="s">
        <v>98</v>
      </c>
      <c r="E537" s="50" t="s">
        <v>97</v>
      </c>
      <c r="F537" s="12">
        <v>2020000</v>
      </c>
      <c r="G537" s="52"/>
      <c r="H537" s="68">
        <f>H538+H539+H540</f>
        <v>0</v>
      </c>
      <c r="I537" s="99"/>
    </row>
    <row r="538" spans="1:9" ht="32.25" customHeight="1" hidden="1">
      <c r="A538" s="34" t="s">
        <v>80</v>
      </c>
      <c r="B538" s="17"/>
      <c r="C538" s="51">
        <v>814</v>
      </c>
      <c r="D538" s="50" t="s">
        <v>98</v>
      </c>
      <c r="E538" s="50" t="s">
        <v>97</v>
      </c>
      <c r="F538" s="12">
        <v>2020000</v>
      </c>
      <c r="G538" s="21" t="s">
        <v>81</v>
      </c>
      <c r="H538" s="68">
        <v>0</v>
      </c>
      <c r="I538" s="99"/>
    </row>
    <row r="539" spans="1:9" ht="16.5" customHeight="1" hidden="1">
      <c r="A539" s="34" t="s">
        <v>82</v>
      </c>
      <c r="B539" s="17"/>
      <c r="C539" s="51">
        <v>814</v>
      </c>
      <c r="D539" s="50" t="s">
        <v>98</v>
      </c>
      <c r="E539" s="50" t="s">
        <v>97</v>
      </c>
      <c r="F539" s="12">
        <v>2020000</v>
      </c>
      <c r="G539" s="21" t="s">
        <v>83</v>
      </c>
      <c r="H539" s="68">
        <v>0</v>
      </c>
      <c r="I539" s="99"/>
    </row>
    <row r="540" spans="1:9" ht="32.25" customHeight="1" hidden="1">
      <c r="A540" s="34" t="s">
        <v>84</v>
      </c>
      <c r="B540" s="17"/>
      <c r="C540" s="51">
        <v>814</v>
      </c>
      <c r="D540" s="50" t="s">
        <v>98</v>
      </c>
      <c r="E540" s="50" t="s">
        <v>97</v>
      </c>
      <c r="F540" s="51">
        <v>2020000</v>
      </c>
      <c r="G540" s="52" t="s">
        <v>85</v>
      </c>
      <c r="H540" s="68">
        <v>0</v>
      </c>
      <c r="I540" s="99"/>
    </row>
    <row r="541" spans="1:9" ht="15.75" customHeight="1" hidden="1">
      <c r="A541" s="32" t="s">
        <v>146</v>
      </c>
      <c r="B541" s="17"/>
      <c r="C541" s="51">
        <v>814</v>
      </c>
      <c r="D541" s="8" t="s">
        <v>98</v>
      </c>
      <c r="E541" s="8" t="s">
        <v>97</v>
      </c>
      <c r="F541" s="12">
        <v>5230000</v>
      </c>
      <c r="G541" s="21"/>
      <c r="H541" s="68">
        <f>H543</f>
        <v>0</v>
      </c>
      <c r="I541" s="99"/>
    </row>
    <row r="542" spans="1:9" ht="48" customHeight="1" hidden="1">
      <c r="A542" s="32" t="s">
        <v>266</v>
      </c>
      <c r="B542" s="17"/>
      <c r="C542" s="51">
        <v>814</v>
      </c>
      <c r="D542" s="8" t="s">
        <v>98</v>
      </c>
      <c r="E542" s="8" t="s">
        <v>97</v>
      </c>
      <c r="F542" s="12"/>
      <c r="G542" s="21"/>
      <c r="H542" s="68">
        <f>H543</f>
        <v>0</v>
      </c>
      <c r="I542" s="99"/>
    </row>
    <row r="543" spans="1:9" ht="33" customHeight="1" hidden="1">
      <c r="A543" s="34" t="s">
        <v>84</v>
      </c>
      <c r="B543" s="17"/>
      <c r="C543" s="51">
        <v>814</v>
      </c>
      <c r="D543" s="8" t="s">
        <v>98</v>
      </c>
      <c r="E543" s="8" t="s">
        <v>97</v>
      </c>
      <c r="F543" s="12"/>
      <c r="G543" s="21" t="s">
        <v>85</v>
      </c>
      <c r="H543" s="68"/>
      <c r="I543" s="99"/>
    </row>
    <row r="544" spans="1:9" ht="12" customHeight="1" hidden="1">
      <c r="A544" s="41"/>
      <c r="B544" s="17"/>
      <c r="C544" s="51"/>
      <c r="D544" s="50"/>
      <c r="E544" s="50"/>
      <c r="F544" s="51"/>
      <c r="G544" s="52"/>
      <c r="H544" s="68"/>
      <c r="I544" s="99"/>
    </row>
    <row r="545" spans="1:9" ht="15" customHeight="1" hidden="1">
      <c r="A545" s="41" t="s">
        <v>131</v>
      </c>
      <c r="B545" s="17"/>
      <c r="C545" s="64">
        <v>815</v>
      </c>
      <c r="D545" s="53"/>
      <c r="E545" s="53"/>
      <c r="F545" s="54"/>
      <c r="G545" s="55"/>
      <c r="H545" s="69">
        <f>H546</f>
        <v>0</v>
      </c>
      <c r="I545" s="99"/>
    </row>
    <row r="546" spans="1:9" ht="24.75" customHeight="1" hidden="1">
      <c r="A546" s="46" t="s">
        <v>17</v>
      </c>
      <c r="B546" s="17"/>
      <c r="C546" s="64">
        <v>815</v>
      </c>
      <c r="D546" s="53" t="s">
        <v>98</v>
      </c>
      <c r="E546" s="53"/>
      <c r="F546" s="54"/>
      <c r="G546" s="55"/>
      <c r="H546" s="69">
        <f>H547</f>
        <v>0</v>
      </c>
      <c r="I546" s="99"/>
    </row>
    <row r="547" spans="1:9" ht="13.5" customHeight="1" hidden="1">
      <c r="A547" s="66" t="s">
        <v>70</v>
      </c>
      <c r="B547" s="17"/>
      <c r="C547" s="51">
        <v>815</v>
      </c>
      <c r="D547" s="50" t="s">
        <v>98</v>
      </c>
      <c r="E547" s="50" t="s">
        <v>97</v>
      </c>
      <c r="F547" s="51"/>
      <c r="G547" s="52"/>
      <c r="H547" s="68">
        <f>H548</f>
        <v>0</v>
      </c>
      <c r="I547" s="99"/>
    </row>
    <row r="548" spans="1:9" ht="15" customHeight="1" hidden="1">
      <c r="A548" s="33" t="s">
        <v>79</v>
      </c>
      <c r="B548" s="17"/>
      <c r="C548" s="51">
        <v>815</v>
      </c>
      <c r="D548" s="50" t="s">
        <v>98</v>
      </c>
      <c r="E548" s="50" t="s">
        <v>97</v>
      </c>
      <c r="F548" s="12">
        <v>2020000</v>
      </c>
      <c r="G548" s="52"/>
      <c r="H548" s="68">
        <f>H549+H550+H551</f>
        <v>0</v>
      </c>
      <c r="I548" s="99"/>
    </row>
    <row r="549" spans="1:9" ht="31.5" customHeight="1" hidden="1">
      <c r="A549" s="34" t="s">
        <v>80</v>
      </c>
      <c r="B549" s="17"/>
      <c r="C549" s="51">
        <v>815</v>
      </c>
      <c r="D549" s="50" t="s">
        <v>98</v>
      </c>
      <c r="E549" s="50" t="s">
        <v>97</v>
      </c>
      <c r="F549" s="12">
        <v>2020000</v>
      </c>
      <c r="G549" s="21" t="s">
        <v>81</v>
      </c>
      <c r="H549" s="68">
        <v>0</v>
      </c>
      <c r="I549" s="99"/>
    </row>
    <row r="550" spans="1:9" ht="15.75" customHeight="1" hidden="1">
      <c r="A550" s="34" t="s">
        <v>82</v>
      </c>
      <c r="B550" s="17"/>
      <c r="C550" s="51">
        <v>815</v>
      </c>
      <c r="D550" s="50" t="s">
        <v>98</v>
      </c>
      <c r="E550" s="50" t="s">
        <v>97</v>
      </c>
      <c r="F550" s="12">
        <v>2020000</v>
      </c>
      <c r="G550" s="21" t="s">
        <v>83</v>
      </c>
      <c r="H550" s="68">
        <v>0</v>
      </c>
      <c r="I550" s="99"/>
    </row>
    <row r="551" spans="1:9" ht="33" customHeight="1" hidden="1">
      <c r="A551" s="34" t="s">
        <v>84</v>
      </c>
      <c r="B551" s="17"/>
      <c r="C551" s="51">
        <v>815</v>
      </c>
      <c r="D551" s="50" t="s">
        <v>98</v>
      </c>
      <c r="E551" s="50" t="s">
        <v>97</v>
      </c>
      <c r="F551" s="51">
        <v>2020000</v>
      </c>
      <c r="G551" s="52" t="s">
        <v>85</v>
      </c>
      <c r="H551" s="68">
        <v>0</v>
      </c>
      <c r="I551" s="99"/>
    </row>
    <row r="552" spans="1:9" ht="33" customHeight="1">
      <c r="A552" s="34" t="s">
        <v>243</v>
      </c>
      <c r="B552" s="17"/>
      <c r="C552" s="51">
        <v>188</v>
      </c>
      <c r="D552" s="50" t="s">
        <v>98</v>
      </c>
      <c r="E552" s="50" t="s">
        <v>97</v>
      </c>
      <c r="F552" s="51">
        <v>2020000</v>
      </c>
      <c r="G552" s="52" t="s">
        <v>244</v>
      </c>
      <c r="H552" s="68">
        <v>3446</v>
      </c>
      <c r="I552" s="99"/>
    </row>
    <row r="553" spans="1:9" ht="11.25" customHeight="1">
      <c r="A553" s="41"/>
      <c r="B553" s="17"/>
      <c r="C553" s="51"/>
      <c r="D553" s="50"/>
      <c r="E553" s="50"/>
      <c r="F553" s="51"/>
      <c r="G553" s="52"/>
      <c r="H553" s="68"/>
      <c r="I553" s="99"/>
    </row>
    <row r="554" spans="1:9" ht="14.25" customHeight="1">
      <c r="A554" s="41" t="s">
        <v>132</v>
      </c>
      <c r="B554" s="17"/>
      <c r="C554" s="64">
        <v>800</v>
      </c>
      <c r="D554" s="48"/>
      <c r="E554" s="48"/>
      <c r="F554" s="64"/>
      <c r="G554" s="65"/>
      <c r="H554" s="69">
        <f>H555+H569+H583+H589</f>
        <v>122803</v>
      </c>
      <c r="I554" s="99"/>
    </row>
    <row r="555" spans="1:9" ht="14.25" customHeight="1">
      <c r="A555" s="155" t="s">
        <v>9</v>
      </c>
      <c r="B555" s="156"/>
      <c r="C555" s="64">
        <v>800</v>
      </c>
      <c r="D555" s="48" t="s">
        <v>96</v>
      </c>
      <c r="E555" s="48"/>
      <c r="F555" s="64"/>
      <c r="G555" s="65"/>
      <c r="H555" s="69">
        <f>H556+H560</f>
        <v>119913</v>
      </c>
      <c r="I555" s="99"/>
    </row>
    <row r="556" spans="1:9" ht="24.75" customHeight="1">
      <c r="A556" s="159" t="s">
        <v>10</v>
      </c>
      <c r="B556" s="160"/>
      <c r="C556" s="51">
        <v>800</v>
      </c>
      <c r="D556" s="47" t="s">
        <v>96</v>
      </c>
      <c r="E556" s="8" t="s">
        <v>97</v>
      </c>
      <c r="F556" s="9"/>
      <c r="G556" s="20"/>
      <c r="H556" s="68">
        <f>H557</f>
        <v>1320</v>
      </c>
      <c r="I556" s="99"/>
    </row>
    <row r="557" spans="1:9" ht="15.75" customHeight="1">
      <c r="A557" s="153" t="s">
        <v>50</v>
      </c>
      <c r="B557" s="154"/>
      <c r="C557" s="51">
        <v>800</v>
      </c>
      <c r="D557" s="47" t="s">
        <v>96</v>
      </c>
      <c r="E557" s="8" t="s">
        <v>97</v>
      </c>
      <c r="F557" s="8" t="s">
        <v>91</v>
      </c>
      <c r="G557" s="20"/>
      <c r="H557" s="68">
        <f>H558</f>
        <v>1320</v>
      </c>
      <c r="I557" s="99"/>
    </row>
    <row r="558" spans="1:9" ht="15" customHeight="1">
      <c r="A558" s="161" t="s">
        <v>60</v>
      </c>
      <c r="B558" s="162"/>
      <c r="C558" s="51">
        <v>800</v>
      </c>
      <c r="D558" s="47" t="s">
        <v>96</v>
      </c>
      <c r="E558" s="8" t="s">
        <v>97</v>
      </c>
      <c r="F558" s="8" t="s">
        <v>91</v>
      </c>
      <c r="G558" s="21" t="s">
        <v>35</v>
      </c>
      <c r="H558" s="68">
        <v>1320</v>
      </c>
      <c r="I558" s="99"/>
    </row>
    <row r="559" spans="1:9" ht="12" customHeight="1">
      <c r="A559" s="28"/>
      <c r="B559" s="10"/>
      <c r="C559" s="90"/>
      <c r="D559" s="48"/>
      <c r="E559" s="48"/>
      <c r="F559" s="64"/>
      <c r="G559" s="65"/>
      <c r="H559" s="69"/>
      <c r="I559" s="99"/>
    </row>
    <row r="560" spans="1:9" ht="37.5" customHeight="1">
      <c r="A560" s="31" t="s">
        <v>12</v>
      </c>
      <c r="B560" s="11"/>
      <c r="C560" s="51">
        <v>800</v>
      </c>
      <c r="D560" s="50" t="s">
        <v>96</v>
      </c>
      <c r="E560" s="50" t="s">
        <v>99</v>
      </c>
      <c r="F560" s="51"/>
      <c r="G560" s="52"/>
      <c r="H560" s="68">
        <f>H561</f>
        <v>118593</v>
      </c>
      <c r="I560" s="99"/>
    </row>
    <row r="561" spans="1:9" ht="15.75" customHeight="1">
      <c r="A561" s="153" t="s">
        <v>50</v>
      </c>
      <c r="B561" s="154"/>
      <c r="C561" s="51">
        <v>800</v>
      </c>
      <c r="D561" s="50" t="s">
        <v>96</v>
      </c>
      <c r="E561" s="50" t="s">
        <v>99</v>
      </c>
      <c r="F561" s="8" t="s">
        <v>91</v>
      </c>
      <c r="G561" s="21"/>
      <c r="H561" s="68">
        <f>H562</f>
        <v>118593</v>
      </c>
      <c r="I561" s="99"/>
    </row>
    <row r="562" spans="1:9" ht="15" customHeight="1">
      <c r="A562" s="29" t="s">
        <v>51</v>
      </c>
      <c r="B562" s="10"/>
      <c r="C562" s="51">
        <v>800</v>
      </c>
      <c r="D562" s="50" t="s">
        <v>96</v>
      </c>
      <c r="E562" s="50" t="s">
        <v>99</v>
      </c>
      <c r="F562" s="8" t="s">
        <v>91</v>
      </c>
      <c r="G562" s="21" t="s">
        <v>36</v>
      </c>
      <c r="H562" s="68">
        <v>118593</v>
      </c>
      <c r="I562" s="99"/>
    </row>
    <row r="563" spans="1:9" ht="27.75" customHeight="1">
      <c r="A563" s="131" t="s">
        <v>217</v>
      </c>
      <c r="B563" s="59"/>
      <c r="C563" s="56"/>
      <c r="D563" s="108"/>
      <c r="E563" s="108"/>
      <c r="F563" s="108"/>
      <c r="G563" s="57"/>
      <c r="H563" s="134">
        <v>563</v>
      </c>
      <c r="I563" s="99"/>
    </row>
    <row r="564" spans="1:9" ht="27.75" customHeight="1">
      <c r="A564" s="131" t="s">
        <v>218</v>
      </c>
      <c r="B564" s="59"/>
      <c r="C564" s="56"/>
      <c r="D564" s="108"/>
      <c r="E564" s="108"/>
      <c r="F564" s="108"/>
      <c r="G564" s="57"/>
      <c r="H564" s="134">
        <v>4782</v>
      </c>
      <c r="I564" s="99"/>
    </row>
    <row r="565" spans="1:9" ht="28.5" customHeight="1">
      <c r="A565" s="131" t="s">
        <v>219</v>
      </c>
      <c r="B565" s="59"/>
      <c r="C565" s="56"/>
      <c r="D565" s="108"/>
      <c r="E565" s="108"/>
      <c r="F565" s="108"/>
      <c r="G565" s="57"/>
      <c r="H565" s="134">
        <v>390</v>
      </c>
      <c r="I565" s="99"/>
    </row>
    <row r="566" spans="1:9" ht="42.75" customHeight="1" hidden="1">
      <c r="A566" s="131" t="s">
        <v>220</v>
      </c>
      <c r="B566" s="59"/>
      <c r="C566" s="56"/>
      <c r="D566" s="108"/>
      <c r="E566" s="108"/>
      <c r="F566" s="108"/>
      <c r="G566" s="57"/>
      <c r="H566" s="134">
        <v>0</v>
      </c>
      <c r="I566" s="99"/>
    </row>
    <row r="567" spans="1:9" ht="14.25" customHeight="1">
      <c r="A567" s="146" t="s">
        <v>275</v>
      </c>
      <c r="B567" s="59"/>
      <c r="C567" s="56"/>
      <c r="D567" s="108"/>
      <c r="E567" s="108"/>
      <c r="F567" s="108"/>
      <c r="G567" s="57"/>
      <c r="H567" s="132">
        <v>4500</v>
      </c>
      <c r="I567" s="99"/>
    </row>
    <row r="568" spans="1:9" ht="12" customHeight="1">
      <c r="A568" s="147"/>
      <c r="B568" s="59"/>
      <c r="C568" s="51"/>
      <c r="D568" s="50"/>
      <c r="E568" s="50"/>
      <c r="F568" s="50"/>
      <c r="G568" s="52"/>
      <c r="H568" s="68"/>
      <c r="I568" s="99"/>
    </row>
    <row r="569" spans="1:9" ht="13.5" customHeight="1">
      <c r="A569" s="46" t="s">
        <v>17</v>
      </c>
      <c r="B569" s="59"/>
      <c r="C569" s="64">
        <v>800</v>
      </c>
      <c r="D569" s="48" t="s">
        <v>98</v>
      </c>
      <c r="E569" s="48"/>
      <c r="F569" s="48"/>
      <c r="G569" s="65"/>
      <c r="H569" s="69">
        <f>H570</f>
        <v>1100</v>
      </c>
      <c r="I569" s="99"/>
    </row>
    <row r="570" spans="1:9" ht="24.75" customHeight="1">
      <c r="A570" s="27" t="s">
        <v>18</v>
      </c>
      <c r="B570" s="59"/>
      <c r="C570" s="51">
        <v>800</v>
      </c>
      <c r="D570" s="50" t="s">
        <v>98</v>
      </c>
      <c r="E570" s="50" t="s">
        <v>105</v>
      </c>
      <c r="F570" s="50"/>
      <c r="G570" s="52"/>
      <c r="H570" s="68">
        <f>H571+H575</f>
        <v>1100</v>
      </c>
      <c r="I570" s="99"/>
    </row>
    <row r="571" spans="1:9" ht="32.25" customHeight="1">
      <c r="A571" s="32" t="s">
        <v>71</v>
      </c>
      <c r="B571" s="59"/>
      <c r="C571" s="51">
        <v>800</v>
      </c>
      <c r="D571" s="50" t="s">
        <v>98</v>
      </c>
      <c r="E571" s="50" t="s">
        <v>105</v>
      </c>
      <c r="F571" s="50" t="s">
        <v>138</v>
      </c>
      <c r="G571" s="52"/>
      <c r="H571" s="68">
        <f>H572</f>
        <v>1100</v>
      </c>
      <c r="I571" s="99"/>
    </row>
    <row r="572" spans="1:9" ht="33" customHeight="1">
      <c r="A572" s="29" t="s">
        <v>183</v>
      </c>
      <c r="B572" s="59"/>
      <c r="C572" s="51">
        <v>800</v>
      </c>
      <c r="D572" s="50" t="s">
        <v>98</v>
      </c>
      <c r="E572" s="50" t="s">
        <v>105</v>
      </c>
      <c r="F572" s="50" t="s">
        <v>138</v>
      </c>
      <c r="G572" s="52" t="s">
        <v>72</v>
      </c>
      <c r="H572" s="68">
        <v>1100</v>
      </c>
      <c r="I572" s="99"/>
    </row>
    <row r="573" spans="1:9" ht="15" customHeight="1" hidden="1">
      <c r="A573" s="32" t="s">
        <v>146</v>
      </c>
      <c r="B573" s="59"/>
      <c r="C573" s="51">
        <v>800</v>
      </c>
      <c r="D573" s="50" t="s">
        <v>98</v>
      </c>
      <c r="E573" s="50" t="s">
        <v>105</v>
      </c>
      <c r="F573" s="50" t="s">
        <v>148</v>
      </c>
      <c r="G573" s="52"/>
      <c r="H573" s="68"/>
      <c r="I573" s="99"/>
    </row>
    <row r="574" spans="1:9" ht="33" customHeight="1" hidden="1">
      <c r="A574" s="29" t="s">
        <v>169</v>
      </c>
      <c r="B574" s="59"/>
      <c r="C574" s="51">
        <v>800</v>
      </c>
      <c r="D574" s="50" t="s">
        <v>98</v>
      </c>
      <c r="E574" s="50"/>
      <c r="F574" s="50" t="s">
        <v>148</v>
      </c>
      <c r="G574" s="52" t="s">
        <v>72</v>
      </c>
      <c r="H574" s="68"/>
      <c r="I574" s="99"/>
    </row>
    <row r="575" spans="1:9" ht="16.5" customHeight="1" hidden="1">
      <c r="A575" s="32" t="s">
        <v>146</v>
      </c>
      <c r="B575" s="59"/>
      <c r="C575" s="51">
        <v>800</v>
      </c>
      <c r="D575" s="50" t="s">
        <v>98</v>
      </c>
      <c r="E575" s="50" t="s">
        <v>105</v>
      </c>
      <c r="F575" s="50" t="s">
        <v>231</v>
      </c>
      <c r="G575" s="52"/>
      <c r="H575" s="68">
        <f>H577</f>
        <v>0</v>
      </c>
      <c r="I575" s="99"/>
    </row>
    <row r="576" spans="1:9" ht="63" customHeight="1" hidden="1">
      <c r="A576" s="32" t="s">
        <v>202</v>
      </c>
      <c r="B576" s="59"/>
      <c r="C576" s="51">
        <v>800</v>
      </c>
      <c r="D576" s="50" t="s">
        <v>98</v>
      </c>
      <c r="E576" s="50" t="s">
        <v>105</v>
      </c>
      <c r="F576" s="50" t="s">
        <v>235</v>
      </c>
      <c r="G576" s="52"/>
      <c r="H576" s="68">
        <f>H577</f>
        <v>0</v>
      </c>
      <c r="I576" s="99"/>
    </row>
    <row r="577" spans="1:9" ht="33" customHeight="1" hidden="1">
      <c r="A577" s="29" t="s">
        <v>183</v>
      </c>
      <c r="B577" s="59"/>
      <c r="C577" s="51">
        <v>800</v>
      </c>
      <c r="D577" s="50" t="s">
        <v>98</v>
      </c>
      <c r="E577" s="50" t="s">
        <v>105</v>
      </c>
      <c r="F577" s="50" t="s">
        <v>235</v>
      </c>
      <c r="G577" s="52" t="s">
        <v>72</v>
      </c>
      <c r="H577" s="68">
        <v>0</v>
      </c>
      <c r="I577" s="99"/>
    </row>
    <row r="578" spans="1:9" ht="12" customHeight="1" hidden="1">
      <c r="A578" s="49"/>
      <c r="B578" s="59"/>
      <c r="C578" s="51"/>
      <c r="D578" s="50"/>
      <c r="E578" s="50"/>
      <c r="F578" s="50"/>
      <c r="G578" s="52"/>
      <c r="H578" s="68"/>
      <c r="I578" s="99"/>
    </row>
    <row r="579" spans="1:9" ht="15" customHeight="1" hidden="1">
      <c r="A579" s="27" t="s">
        <v>253</v>
      </c>
      <c r="B579" s="59"/>
      <c r="C579" s="51">
        <v>800</v>
      </c>
      <c r="D579" s="50" t="s">
        <v>98</v>
      </c>
      <c r="E579" s="50" t="s">
        <v>106</v>
      </c>
      <c r="F579" s="50"/>
      <c r="G579" s="52"/>
      <c r="H579" s="68"/>
      <c r="I579" s="99"/>
    </row>
    <row r="580" spans="1:9" ht="15" customHeight="1" hidden="1">
      <c r="A580" s="32" t="s">
        <v>146</v>
      </c>
      <c r="B580" s="59"/>
      <c r="C580" s="51">
        <v>800</v>
      </c>
      <c r="D580" s="50" t="s">
        <v>98</v>
      </c>
      <c r="E580" s="50" t="s">
        <v>106</v>
      </c>
      <c r="F580" s="50" t="s">
        <v>148</v>
      </c>
      <c r="G580" s="52"/>
      <c r="H580" s="68"/>
      <c r="I580" s="99"/>
    </row>
    <row r="581" spans="1:9" ht="33" customHeight="1" hidden="1">
      <c r="A581" s="34" t="s">
        <v>84</v>
      </c>
      <c r="B581" s="59"/>
      <c r="C581" s="51">
        <v>800</v>
      </c>
      <c r="D581" s="50" t="s">
        <v>98</v>
      </c>
      <c r="E581" s="50" t="s">
        <v>106</v>
      </c>
      <c r="F581" s="50" t="s">
        <v>148</v>
      </c>
      <c r="G581" s="52" t="s">
        <v>85</v>
      </c>
      <c r="H581" s="68"/>
      <c r="I581" s="99"/>
    </row>
    <row r="582" spans="1:9" ht="12" customHeight="1">
      <c r="A582" s="49"/>
      <c r="B582" s="59"/>
      <c r="C582" s="51"/>
      <c r="D582" s="50"/>
      <c r="E582" s="50"/>
      <c r="F582" s="50"/>
      <c r="G582" s="52"/>
      <c r="H582" s="68"/>
      <c r="I582" s="99"/>
    </row>
    <row r="583" spans="1:9" ht="14.25" customHeight="1">
      <c r="A583" s="46" t="s">
        <v>19</v>
      </c>
      <c r="B583" s="101"/>
      <c r="C583" s="64">
        <v>800</v>
      </c>
      <c r="D583" s="48" t="s">
        <v>99</v>
      </c>
      <c r="E583" s="48"/>
      <c r="F583" s="48"/>
      <c r="G583" s="65"/>
      <c r="H583" s="69">
        <f>H584</f>
        <v>200</v>
      </c>
      <c r="I583" s="99"/>
    </row>
    <row r="584" spans="1:9" ht="13.5" customHeight="1">
      <c r="A584" s="27" t="s">
        <v>149</v>
      </c>
      <c r="B584" s="101"/>
      <c r="C584" s="51">
        <v>800</v>
      </c>
      <c r="D584" s="50" t="s">
        <v>99</v>
      </c>
      <c r="E584" s="50" t="s">
        <v>150</v>
      </c>
      <c r="F584" s="50"/>
      <c r="G584" s="52"/>
      <c r="H584" s="68">
        <f>H585</f>
        <v>200</v>
      </c>
      <c r="I584" s="99"/>
    </row>
    <row r="585" spans="1:9" ht="16.5" customHeight="1">
      <c r="A585" s="32" t="s">
        <v>146</v>
      </c>
      <c r="B585" s="101"/>
      <c r="C585" s="51">
        <v>800</v>
      </c>
      <c r="D585" s="50" t="s">
        <v>99</v>
      </c>
      <c r="E585" s="50" t="s">
        <v>150</v>
      </c>
      <c r="F585" s="50" t="s">
        <v>231</v>
      </c>
      <c r="G585" s="52"/>
      <c r="H585" s="68">
        <f>H586</f>
        <v>200</v>
      </c>
      <c r="I585" s="99"/>
    </row>
    <row r="586" spans="1:9" ht="33" customHeight="1">
      <c r="A586" s="32" t="s">
        <v>229</v>
      </c>
      <c r="B586" s="101"/>
      <c r="C586" s="51">
        <v>800</v>
      </c>
      <c r="D586" s="50" t="s">
        <v>99</v>
      </c>
      <c r="E586" s="50" t="s">
        <v>150</v>
      </c>
      <c r="F586" s="50" t="s">
        <v>277</v>
      </c>
      <c r="G586" s="52"/>
      <c r="H586" s="68">
        <f>H587</f>
        <v>200</v>
      </c>
      <c r="I586" s="99"/>
    </row>
    <row r="587" spans="1:9" ht="15.75" customHeight="1">
      <c r="A587" s="35" t="s">
        <v>200</v>
      </c>
      <c r="B587" s="101"/>
      <c r="C587" s="51">
        <v>800</v>
      </c>
      <c r="D587" s="50" t="s">
        <v>99</v>
      </c>
      <c r="E587" s="50" t="s">
        <v>150</v>
      </c>
      <c r="F587" s="50" t="s">
        <v>277</v>
      </c>
      <c r="G587" s="52" t="s">
        <v>201</v>
      </c>
      <c r="H587" s="68">
        <v>200</v>
      </c>
      <c r="I587" s="99"/>
    </row>
    <row r="588" spans="1:9" ht="12" customHeight="1">
      <c r="A588" s="49"/>
      <c r="B588" s="101"/>
      <c r="C588" s="51"/>
      <c r="D588" s="50"/>
      <c r="E588" s="50"/>
      <c r="F588" s="50"/>
      <c r="G588" s="52"/>
      <c r="H588" s="68"/>
      <c r="I588" s="99"/>
    </row>
    <row r="589" spans="1:9" ht="15" customHeight="1">
      <c r="A589" s="46" t="s">
        <v>151</v>
      </c>
      <c r="B589" s="101"/>
      <c r="C589" s="64">
        <v>800</v>
      </c>
      <c r="D589" s="48" t="s">
        <v>100</v>
      </c>
      <c r="E589" s="48"/>
      <c r="F589" s="48"/>
      <c r="G589" s="65"/>
      <c r="H589" s="69">
        <f>H590</f>
        <v>1590</v>
      </c>
      <c r="I589" s="99"/>
    </row>
    <row r="590" spans="1:9" ht="14.25" customHeight="1">
      <c r="A590" s="27" t="s">
        <v>152</v>
      </c>
      <c r="B590" s="101"/>
      <c r="C590" s="51">
        <v>800</v>
      </c>
      <c r="D590" s="50" t="s">
        <v>100</v>
      </c>
      <c r="E590" s="50" t="s">
        <v>99</v>
      </c>
      <c r="F590" s="50"/>
      <c r="G590" s="52"/>
      <c r="H590" s="68">
        <f>H591</f>
        <v>1590</v>
      </c>
      <c r="I590" s="99"/>
    </row>
    <row r="591" spans="1:9" ht="15.75" customHeight="1">
      <c r="A591" s="32" t="s">
        <v>146</v>
      </c>
      <c r="B591" s="101"/>
      <c r="C591" s="51">
        <v>800</v>
      </c>
      <c r="D591" s="50" t="s">
        <v>100</v>
      </c>
      <c r="E591" s="50" t="s">
        <v>99</v>
      </c>
      <c r="F591" s="50" t="s">
        <v>231</v>
      </c>
      <c r="G591" s="52"/>
      <c r="H591" s="68">
        <f>H592</f>
        <v>1590</v>
      </c>
      <c r="I591" s="99"/>
    </row>
    <row r="592" spans="1:9" ht="16.5" customHeight="1">
      <c r="A592" s="32" t="s">
        <v>206</v>
      </c>
      <c r="B592" s="101"/>
      <c r="C592" s="51">
        <v>800</v>
      </c>
      <c r="D592" s="50" t="s">
        <v>100</v>
      </c>
      <c r="E592" s="50" t="s">
        <v>99</v>
      </c>
      <c r="F592" s="50" t="s">
        <v>236</v>
      </c>
      <c r="G592" s="52"/>
      <c r="H592" s="68">
        <f>H593</f>
        <v>1590</v>
      </c>
      <c r="I592" s="99"/>
    </row>
    <row r="593" spans="1:9" ht="16.5" customHeight="1">
      <c r="A593" s="35" t="s">
        <v>153</v>
      </c>
      <c r="B593" s="101"/>
      <c r="C593" s="51">
        <v>800</v>
      </c>
      <c r="D593" s="50" t="s">
        <v>100</v>
      </c>
      <c r="E593" s="50" t="s">
        <v>99</v>
      </c>
      <c r="F593" s="50" t="s">
        <v>236</v>
      </c>
      <c r="G593" s="52" t="s">
        <v>154</v>
      </c>
      <c r="H593" s="68">
        <v>1590</v>
      </c>
      <c r="I593" s="99"/>
    </row>
    <row r="594" spans="1:9" ht="12" customHeight="1">
      <c r="A594" s="60"/>
      <c r="B594" s="83"/>
      <c r="C594" s="91"/>
      <c r="D594" s="50"/>
      <c r="E594" s="50"/>
      <c r="F594" s="51"/>
      <c r="G594" s="52"/>
      <c r="H594" s="68"/>
      <c r="I594" s="99"/>
    </row>
    <row r="595" spans="1:9" ht="15" customHeight="1">
      <c r="A595" s="84" t="s">
        <v>163</v>
      </c>
      <c r="B595" s="83"/>
      <c r="C595" s="92">
        <v>308</v>
      </c>
      <c r="D595" s="48"/>
      <c r="E595" s="48"/>
      <c r="F595" s="64"/>
      <c r="G595" s="65"/>
      <c r="H595" s="69">
        <f>H596</f>
        <v>1300</v>
      </c>
      <c r="I595" s="99"/>
    </row>
    <row r="596" spans="1:9" ht="14.25" customHeight="1">
      <c r="A596" s="165" t="s">
        <v>9</v>
      </c>
      <c r="B596" s="166"/>
      <c r="C596" s="130">
        <v>308</v>
      </c>
      <c r="D596" s="48" t="s">
        <v>96</v>
      </c>
      <c r="E596" s="48"/>
      <c r="F596" s="64"/>
      <c r="G596" s="65"/>
      <c r="H596" s="69">
        <f>H597</f>
        <v>1300</v>
      </c>
      <c r="I596" s="99"/>
    </row>
    <row r="597" spans="1:9" ht="14.25" customHeight="1">
      <c r="A597" s="27" t="s">
        <v>13</v>
      </c>
      <c r="B597" s="85"/>
      <c r="C597" s="91">
        <v>308</v>
      </c>
      <c r="D597" s="50" t="s">
        <v>96</v>
      </c>
      <c r="E597" s="50" t="s">
        <v>101</v>
      </c>
      <c r="F597" s="51"/>
      <c r="G597" s="52"/>
      <c r="H597" s="68">
        <f>H598</f>
        <v>1300</v>
      </c>
      <c r="I597" s="99"/>
    </row>
    <row r="598" spans="1:9" ht="15.75" customHeight="1">
      <c r="A598" s="32" t="s">
        <v>63</v>
      </c>
      <c r="B598" s="85"/>
      <c r="C598" s="91">
        <v>308</v>
      </c>
      <c r="D598" s="50" t="s">
        <v>96</v>
      </c>
      <c r="E598" s="50" t="s">
        <v>101</v>
      </c>
      <c r="F598" s="8" t="s">
        <v>92</v>
      </c>
      <c r="G598" s="52"/>
      <c r="H598" s="68">
        <f>H599</f>
        <v>1300</v>
      </c>
      <c r="I598" s="99"/>
    </row>
    <row r="599" spans="1:9" ht="33" customHeight="1">
      <c r="A599" s="29" t="s">
        <v>64</v>
      </c>
      <c r="B599" s="85"/>
      <c r="C599" s="91">
        <v>308</v>
      </c>
      <c r="D599" s="50" t="s">
        <v>96</v>
      </c>
      <c r="E599" s="50" t="s">
        <v>101</v>
      </c>
      <c r="F599" s="8" t="s">
        <v>92</v>
      </c>
      <c r="G599" s="21" t="s">
        <v>39</v>
      </c>
      <c r="H599" s="68">
        <v>1300</v>
      </c>
      <c r="I599" s="99"/>
    </row>
    <row r="600" spans="1:9" ht="12" customHeight="1">
      <c r="A600" s="41"/>
      <c r="B600" s="17"/>
      <c r="C600" s="51"/>
      <c r="D600" s="50"/>
      <c r="E600" s="50"/>
      <c r="F600" s="51"/>
      <c r="G600" s="52"/>
      <c r="H600" s="68"/>
      <c r="I600" s="99"/>
    </row>
    <row r="601" spans="1:10" ht="14.25" customHeight="1">
      <c r="A601" s="41" t="s">
        <v>133</v>
      </c>
      <c r="B601" s="17"/>
      <c r="C601" s="64">
        <v>813</v>
      </c>
      <c r="D601" s="48"/>
      <c r="E601" s="48"/>
      <c r="F601" s="64"/>
      <c r="G601" s="65"/>
      <c r="H601" s="69">
        <f>H602</f>
        <v>72688</v>
      </c>
      <c r="I601" s="109"/>
      <c r="J601" s="114"/>
    </row>
    <row r="602" spans="1:10" ht="15" customHeight="1">
      <c r="A602" s="155" t="s">
        <v>9</v>
      </c>
      <c r="B602" s="156"/>
      <c r="C602" s="64">
        <v>813</v>
      </c>
      <c r="D602" s="63" t="s">
        <v>96</v>
      </c>
      <c r="E602" s="48"/>
      <c r="F602" s="64"/>
      <c r="G602" s="65"/>
      <c r="H602" s="69">
        <f>H603</f>
        <v>72688</v>
      </c>
      <c r="I602" s="109"/>
      <c r="J602" s="114"/>
    </row>
    <row r="603" spans="1:10" ht="12.75" customHeight="1">
      <c r="A603" s="27" t="s">
        <v>16</v>
      </c>
      <c r="B603" s="13"/>
      <c r="C603" s="51">
        <v>813</v>
      </c>
      <c r="D603" s="8" t="s">
        <v>96</v>
      </c>
      <c r="E603" s="14" t="s">
        <v>104</v>
      </c>
      <c r="F603" s="14"/>
      <c r="G603" s="23"/>
      <c r="H603" s="68">
        <f>H604</f>
        <v>72688</v>
      </c>
      <c r="I603" s="111"/>
      <c r="J603" s="114"/>
    </row>
    <row r="604" spans="1:10" ht="15" customHeight="1">
      <c r="A604" s="153" t="s">
        <v>50</v>
      </c>
      <c r="B604" s="154"/>
      <c r="C604" s="51">
        <v>813</v>
      </c>
      <c r="D604" s="8" t="s">
        <v>96</v>
      </c>
      <c r="E604" s="14" t="s">
        <v>104</v>
      </c>
      <c r="F604" s="14" t="s">
        <v>91</v>
      </c>
      <c r="G604" s="23"/>
      <c r="H604" s="68">
        <f>H605</f>
        <v>72688</v>
      </c>
      <c r="I604" s="111"/>
      <c r="J604" s="114"/>
    </row>
    <row r="605" spans="1:10" ht="15.75" customHeight="1">
      <c r="A605" s="29" t="s">
        <v>30</v>
      </c>
      <c r="B605" s="10"/>
      <c r="C605" s="51">
        <v>813</v>
      </c>
      <c r="D605" s="8" t="s">
        <v>96</v>
      </c>
      <c r="E605" s="14" t="s">
        <v>104</v>
      </c>
      <c r="F605" s="14" t="s">
        <v>91</v>
      </c>
      <c r="G605" s="23" t="s">
        <v>46</v>
      </c>
      <c r="H605" s="68">
        <v>72688</v>
      </c>
      <c r="I605" s="111"/>
      <c r="J605" s="114"/>
    </row>
    <row r="606" spans="1:10" ht="51" customHeight="1">
      <c r="A606" s="131" t="s">
        <v>276</v>
      </c>
      <c r="B606" s="59"/>
      <c r="C606" s="51"/>
      <c r="D606" s="50"/>
      <c r="E606" s="47"/>
      <c r="F606" s="47"/>
      <c r="G606" s="62"/>
      <c r="H606" s="75">
        <v>13</v>
      </c>
      <c r="I606" s="97"/>
      <c r="J606" s="114"/>
    </row>
    <row r="607" spans="1:9" ht="12" customHeight="1">
      <c r="A607" s="41"/>
      <c r="B607" s="17"/>
      <c r="C607" s="51"/>
      <c r="D607" s="50"/>
      <c r="E607" s="50"/>
      <c r="F607" s="51"/>
      <c r="G607" s="52"/>
      <c r="H607" s="68"/>
      <c r="I607" s="99"/>
    </row>
    <row r="608" spans="1:9" ht="15" customHeight="1">
      <c r="A608" s="41" t="s">
        <v>134</v>
      </c>
      <c r="B608" s="17"/>
      <c r="C608" s="64">
        <v>166</v>
      </c>
      <c r="D608" s="48"/>
      <c r="E608" s="48"/>
      <c r="F608" s="64"/>
      <c r="G608" s="65"/>
      <c r="H608" s="69">
        <f>H609+H616</f>
        <v>23696</v>
      </c>
      <c r="I608" s="99"/>
    </row>
    <row r="609" spans="1:9" ht="15" customHeight="1">
      <c r="A609" s="155" t="s">
        <v>9</v>
      </c>
      <c r="B609" s="156"/>
      <c r="C609" s="64">
        <v>166</v>
      </c>
      <c r="D609" s="48" t="s">
        <v>96</v>
      </c>
      <c r="E609" s="48"/>
      <c r="F609" s="64"/>
      <c r="G609" s="65"/>
      <c r="H609" s="69">
        <f>H610</f>
        <v>23696</v>
      </c>
      <c r="I609" s="99"/>
    </row>
    <row r="610" spans="1:9" ht="15" customHeight="1">
      <c r="A610" s="27" t="s">
        <v>16</v>
      </c>
      <c r="B610" s="13"/>
      <c r="C610" s="51">
        <v>166</v>
      </c>
      <c r="D610" s="8" t="s">
        <v>96</v>
      </c>
      <c r="E610" s="14" t="s">
        <v>104</v>
      </c>
      <c r="F610" s="64"/>
      <c r="G610" s="65"/>
      <c r="H610" s="68">
        <f>H611+H613</f>
        <v>23696</v>
      </c>
      <c r="I610" s="99"/>
    </row>
    <row r="611" spans="1:9" ht="15" customHeight="1">
      <c r="A611" s="153" t="s">
        <v>50</v>
      </c>
      <c r="B611" s="154"/>
      <c r="C611" s="51">
        <v>166</v>
      </c>
      <c r="D611" s="8" t="s">
        <v>96</v>
      </c>
      <c r="E611" s="14" t="s">
        <v>104</v>
      </c>
      <c r="F611" s="14" t="s">
        <v>91</v>
      </c>
      <c r="G611" s="23"/>
      <c r="H611" s="68">
        <f>H612</f>
        <v>14696</v>
      </c>
      <c r="I611" s="99"/>
    </row>
    <row r="612" spans="1:9" ht="15" customHeight="1">
      <c r="A612" s="29" t="s">
        <v>51</v>
      </c>
      <c r="B612" s="10"/>
      <c r="C612" s="51">
        <v>166</v>
      </c>
      <c r="D612" s="8" t="s">
        <v>96</v>
      </c>
      <c r="E612" s="14" t="s">
        <v>104</v>
      </c>
      <c r="F612" s="14" t="s">
        <v>91</v>
      </c>
      <c r="G612" s="23" t="s">
        <v>36</v>
      </c>
      <c r="H612" s="68">
        <v>14696</v>
      </c>
      <c r="I612" s="99"/>
    </row>
    <row r="613" spans="1:9" ht="32.25" customHeight="1">
      <c r="A613" s="32" t="s">
        <v>173</v>
      </c>
      <c r="B613" s="59"/>
      <c r="C613" s="51">
        <v>166</v>
      </c>
      <c r="D613" s="50" t="s">
        <v>96</v>
      </c>
      <c r="E613" s="47" t="s">
        <v>104</v>
      </c>
      <c r="F613" s="47" t="s">
        <v>157</v>
      </c>
      <c r="G613" s="62"/>
      <c r="H613" s="68">
        <f>H614</f>
        <v>9000</v>
      </c>
      <c r="I613" s="99"/>
    </row>
    <row r="614" spans="1:9" ht="33" customHeight="1">
      <c r="A614" s="29" t="s">
        <v>156</v>
      </c>
      <c r="B614" s="59"/>
      <c r="C614" s="51">
        <v>166</v>
      </c>
      <c r="D614" s="50" t="s">
        <v>96</v>
      </c>
      <c r="E614" s="47" t="s">
        <v>104</v>
      </c>
      <c r="F614" s="47" t="s">
        <v>157</v>
      </c>
      <c r="G614" s="62" t="s">
        <v>158</v>
      </c>
      <c r="H614" s="68">
        <v>9000</v>
      </c>
      <c r="I614" s="99"/>
    </row>
    <row r="615" spans="1:9" ht="12" customHeight="1" hidden="1">
      <c r="A615" s="49"/>
      <c r="B615" s="59"/>
      <c r="C615" s="51"/>
      <c r="D615" s="50"/>
      <c r="E615" s="47"/>
      <c r="F615" s="47"/>
      <c r="G615" s="62"/>
      <c r="H615" s="68"/>
      <c r="I615" s="99"/>
    </row>
    <row r="616" spans="1:9" ht="14.25" customHeight="1" hidden="1">
      <c r="A616" s="46" t="s">
        <v>1</v>
      </c>
      <c r="B616" s="127"/>
      <c r="C616" s="64">
        <v>166</v>
      </c>
      <c r="D616" s="48" t="s">
        <v>108</v>
      </c>
      <c r="E616" s="48"/>
      <c r="F616" s="48"/>
      <c r="G616" s="65"/>
      <c r="H616" s="69">
        <f>H619</f>
        <v>0</v>
      </c>
      <c r="I616" s="99"/>
    </row>
    <row r="617" spans="1:9" ht="15" customHeight="1" hidden="1">
      <c r="A617" s="27" t="s">
        <v>22</v>
      </c>
      <c r="B617" s="59"/>
      <c r="C617" s="51">
        <v>166</v>
      </c>
      <c r="D617" s="50" t="s">
        <v>108</v>
      </c>
      <c r="E617" s="47" t="s">
        <v>99</v>
      </c>
      <c r="F617" s="47"/>
      <c r="G617" s="62"/>
      <c r="H617" s="68">
        <f>H619</f>
        <v>0</v>
      </c>
      <c r="I617" s="99"/>
    </row>
    <row r="618" spans="1:9" ht="16.5" customHeight="1" hidden="1">
      <c r="A618" s="157" t="s">
        <v>50</v>
      </c>
      <c r="B618" s="158"/>
      <c r="C618" s="51">
        <v>166</v>
      </c>
      <c r="D618" s="50" t="s">
        <v>108</v>
      </c>
      <c r="E618" s="47" t="s">
        <v>99</v>
      </c>
      <c r="F618" s="47" t="s">
        <v>91</v>
      </c>
      <c r="G618" s="62"/>
      <c r="H618" s="68">
        <f>H619</f>
        <v>0</v>
      </c>
      <c r="I618" s="99"/>
    </row>
    <row r="619" spans="1:9" ht="16.5" customHeight="1" hidden="1">
      <c r="A619" s="29" t="s">
        <v>30</v>
      </c>
      <c r="B619" s="59"/>
      <c r="C619" s="51">
        <v>166</v>
      </c>
      <c r="D619" s="50" t="s">
        <v>108</v>
      </c>
      <c r="E619" s="47" t="s">
        <v>99</v>
      </c>
      <c r="F619" s="47" t="s">
        <v>91</v>
      </c>
      <c r="G619" s="62" t="s">
        <v>46</v>
      </c>
      <c r="H619" s="68">
        <v>0</v>
      </c>
      <c r="I619" s="99"/>
    </row>
    <row r="620" spans="1:9" ht="12" customHeight="1">
      <c r="A620" s="41"/>
      <c r="B620" s="17"/>
      <c r="C620" s="51"/>
      <c r="D620" s="50"/>
      <c r="E620" s="50"/>
      <c r="F620" s="51"/>
      <c r="G620" s="52"/>
      <c r="H620" s="68"/>
      <c r="I620" s="99"/>
    </row>
    <row r="621" spans="1:9" ht="14.25" customHeight="1">
      <c r="A621" s="41" t="s">
        <v>135</v>
      </c>
      <c r="B621" s="17"/>
      <c r="C621" s="64">
        <v>812</v>
      </c>
      <c r="D621" s="48"/>
      <c r="E621" s="48"/>
      <c r="F621" s="64"/>
      <c r="G621" s="65"/>
      <c r="H621" s="69">
        <f>H622</f>
        <v>21954</v>
      </c>
      <c r="I621" s="99"/>
    </row>
    <row r="622" spans="1:9" ht="15" customHeight="1">
      <c r="A622" s="155" t="s">
        <v>9</v>
      </c>
      <c r="B622" s="156"/>
      <c r="C622" s="64">
        <v>812</v>
      </c>
      <c r="D622" s="48" t="s">
        <v>96</v>
      </c>
      <c r="E622" s="48"/>
      <c r="F622" s="64"/>
      <c r="G622" s="65"/>
      <c r="H622" s="69">
        <f>H623</f>
        <v>21954</v>
      </c>
      <c r="I622" s="99"/>
    </row>
    <row r="623" spans="1:9" ht="27" customHeight="1">
      <c r="A623" s="163" t="s">
        <v>11</v>
      </c>
      <c r="B623" s="164"/>
      <c r="C623" s="51">
        <v>812</v>
      </c>
      <c r="D623" s="8" t="s">
        <v>96</v>
      </c>
      <c r="E623" s="8" t="s">
        <v>98</v>
      </c>
      <c r="F623" s="51"/>
      <c r="G623" s="52"/>
      <c r="H623" s="79">
        <f>H624</f>
        <v>21954</v>
      </c>
      <c r="I623" s="99"/>
    </row>
    <row r="624" spans="1:9" ht="15" customHeight="1">
      <c r="A624" s="153" t="s">
        <v>50</v>
      </c>
      <c r="B624" s="154"/>
      <c r="C624" s="51">
        <v>812</v>
      </c>
      <c r="D624" s="8" t="s">
        <v>96</v>
      </c>
      <c r="E624" s="8" t="s">
        <v>98</v>
      </c>
      <c r="F624" s="8" t="s">
        <v>91</v>
      </c>
      <c r="G624" s="21"/>
      <c r="H624" s="79">
        <f>H625+H627+H628</f>
        <v>21954</v>
      </c>
      <c r="I624" s="99"/>
    </row>
    <row r="625" spans="1:9" ht="15" customHeight="1">
      <c r="A625" s="29" t="s">
        <v>51</v>
      </c>
      <c r="B625" s="10"/>
      <c r="C625" s="51">
        <v>812</v>
      </c>
      <c r="D625" s="8" t="s">
        <v>96</v>
      </c>
      <c r="E625" s="8" t="s">
        <v>98</v>
      </c>
      <c r="F625" s="8" t="s">
        <v>91</v>
      </c>
      <c r="G625" s="21" t="s">
        <v>36</v>
      </c>
      <c r="H625" s="79">
        <v>19041</v>
      </c>
      <c r="I625" s="99"/>
    </row>
    <row r="626" spans="1:9" ht="15" customHeight="1">
      <c r="A626" s="146" t="s">
        <v>280</v>
      </c>
      <c r="B626" s="11"/>
      <c r="C626" s="56"/>
      <c r="D626" s="133"/>
      <c r="E626" s="133"/>
      <c r="F626" s="133"/>
      <c r="G626" s="20"/>
      <c r="H626" s="134">
        <v>4500</v>
      </c>
      <c r="I626" s="99"/>
    </row>
    <row r="627" spans="1:9" ht="31.5" customHeight="1">
      <c r="A627" s="30" t="s">
        <v>61</v>
      </c>
      <c r="B627" s="10"/>
      <c r="C627" s="51">
        <v>812</v>
      </c>
      <c r="D627" s="8" t="s">
        <v>96</v>
      </c>
      <c r="E627" s="8" t="s">
        <v>98</v>
      </c>
      <c r="F627" s="8" t="s">
        <v>91</v>
      </c>
      <c r="G627" s="21" t="s">
        <v>37</v>
      </c>
      <c r="H627" s="79">
        <v>1320</v>
      </c>
      <c r="I627" s="99"/>
    </row>
    <row r="628" spans="1:9" ht="32.25" customHeight="1">
      <c r="A628" s="29" t="s">
        <v>62</v>
      </c>
      <c r="B628" s="10"/>
      <c r="C628" s="51">
        <v>812</v>
      </c>
      <c r="D628" s="8" t="s">
        <v>96</v>
      </c>
      <c r="E628" s="8" t="s">
        <v>98</v>
      </c>
      <c r="F628" s="8" t="s">
        <v>91</v>
      </c>
      <c r="G628" s="21" t="s">
        <v>38</v>
      </c>
      <c r="H628" s="79">
        <v>1593</v>
      </c>
      <c r="I628" s="99"/>
    </row>
    <row r="629" spans="1:9" ht="12" customHeight="1">
      <c r="A629" s="26"/>
      <c r="B629" s="17"/>
      <c r="C629" s="51"/>
      <c r="D629" s="108"/>
      <c r="E629" s="108"/>
      <c r="F629" s="56"/>
      <c r="G629" s="57"/>
      <c r="H629" s="68"/>
      <c r="I629" s="99"/>
    </row>
    <row r="630" spans="1:9" ht="14.25" customHeight="1">
      <c r="A630" s="24" t="s">
        <v>8</v>
      </c>
      <c r="B630" s="25"/>
      <c r="C630" s="93"/>
      <c r="D630" s="103"/>
      <c r="E630" s="103"/>
      <c r="F630" s="120"/>
      <c r="G630" s="121"/>
      <c r="H630" s="122">
        <f>H13+H42+H51+H78+H98+H113+H128+H143+H164+H179+H194+H209+H257+H291+H307+H378+H415+H522+H534+H545+H554+H595+H601+H608+H621</f>
        <v>3432204</v>
      </c>
      <c r="I630" s="99"/>
    </row>
    <row r="631" spans="1:9" ht="69" customHeight="1">
      <c r="A631" s="176" t="s">
        <v>245</v>
      </c>
      <c r="B631" s="176"/>
      <c r="C631" s="176"/>
      <c r="D631" s="176"/>
      <c r="E631" s="176"/>
      <c r="F631" s="176"/>
      <c r="G631" s="176"/>
      <c r="H631" s="176"/>
      <c r="I631" s="99"/>
    </row>
    <row r="632" spans="1:9" ht="12.75">
      <c r="A632" s="150"/>
      <c r="B632" s="150"/>
      <c r="C632" s="150"/>
      <c r="D632" s="150"/>
      <c r="E632" s="150"/>
      <c r="F632" s="150"/>
      <c r="G632" s="150"/>
      <c r="H632" s="150"/>
      <c r="I632" s="99"/>
    </row>
    <row r="633" ht="15.75">
      <c r="I633" s="99"/>
    </row>
    <row r="634" ht="15.75">
      <c r="I634" s="99"/>
    </row>
    <row r="635" ht="15.75">
      <c r="I635" s="99"/>
    </row>
    <row r="636" ht="15.75">
      <c r="I636" s="99"/>
    </row>
    <row r="637" ht="15.75">
      <c r="I637" s="99"/>
    </row>
    <row r="638" ht="15.75">
      <c r="I638" s="99"/>
    </row>
    <row r="639" ht="15.75">
      <c r="I639" s="99"/>
    </row>
    <row r="640" ht="15.75">
      <c r="I640" s="99"/>
    </row>
    <row r="641" ht="15.75">
      <c r="I641" s="99"/>
    </row>
    <row r="642" ht="15.75">
      <c r="I642" s="99"/>
    </row>
    <row r="643" ht="15.75">
      <c r="I643" s="99"/>
    </row>
  </sheetData>
  <mergeCells count="33">
    <mergeCell ref="D4:H4"/>
    <mergeCell ref="D3:H3"/>
    <mergeCell ref="D1:H1"/>
    <mergeCell ref="A631:H631"/>
    <mergeCell ref="A381:B381"/>
    <mergeCell ref="C10:C11"/>
    <mergeCell ref="F10:F11"/>
    <mergeCell ref="D5:H5"/>
    <mergeCell ref="H10:H11"/>
    <mergeCell ref="A283:B283"/>
    <mergeCell ref="A7:H7"/>
    <mergeCell ref="A8:H8"/>
    <mergeCell ref="G10:G11"/>
    <mergeCell ref="A10:A11"/>
    <mergeCell ref="E10:E11"/>
    <mergeCell ref="D10:D11"/>
    <mergeCell ref="A624:B624"/>
    <mergeCell ref="A622:B622"/>
    <mergeCell ref="A556:B556"/>
    <mergeCell ref="A557:B557"/>
    <mergeCell ref="A558:B558"/>
    <mergeCell ref="A623:B623"/>
    <mergeCell ref="A596:B596"/>
    <mergeCell ref="A632:H632"/>
    <mergeCell ref="A12:B12"/>
    <mergeCell ref="A393:B393"/>
    <mergeCell ref="A609:B609"/>
    <mergeCell ref="A611:B611"/>
    <mergeCell ref="A555:B555"/>
    <mergeCell ref="A561:B561"/>
    <mergeCell ref="A602:B602"/>
    <mergeCell ref="A604:B604"/>
    <mergeCell ref="A618:B618"/>
  </mergeCells>
  <printOptions horizontalCentered="1"/>
  <pageMargins left="1.062992125984252" right="0" top="0.3937007874015748" bottom="0.3937007874015748" header="0.35433070866141736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PalkinaEV</cp:lastModifiedBy>
  <cp:lastPrinted>2005-12-23T13:19:19Z</cp:lastPrinted>
  <dcterms:created xsi:type="dcterms:W3CDTF">2002-11-27T07:56:57Z</dcterms:created>
  <dcterms:modified xsi:type="dcterms:W3CDTF">2006-05-17T06:22:33Z</dcterms:modified>
  <cp:category/>
  <cp:version/>
  <cp:contentType/>
  <cp:contentStatus/>
</cp:coreProperties>
</file>