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<sst xmlns="http://schemas.openxmlformats.org/spreadsheetml/2006/main" count="156" uniqueCount="120">
  <si>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</si>
  <si>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</si>
  <si>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</si>
  <si>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</si>
  <si>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</si>
  <si>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</si>
  <si>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</si>
  <si>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</si>
  <si>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</si>
  <si>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</si>
  <si>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</si>
  <si>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Культура</t>
  </si>
  <si>
    <t>Охрана окружающей среды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</si>
  <si>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</si>
  <si>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</si>
  <si>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</si>
  <si>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</si>
  <si>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</si>
  <si>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</si>
  <si>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</si>
  <si>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</si>
  <si>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</si>
  <si>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</si>
  <si>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</si>
  <si>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</si>
  <si>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</si>
  <si>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ВЛ 35кВ с подстанции ПС-35/10 кВ в районе Кузнечевского лесозавода</t>
  </si>
  <si>
    <t>Социальная политика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</si>
  <si>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</si>
  <si>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</si>
  <si>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</si>
  <si>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</si>
  <si>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</si>
  <si>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</si>
  <si>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реконструкция тепловых сетей на острове Бревенник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</si>
  <si>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</si>
  <si>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</si>
  <si>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</si>
  <si>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</si>
  <si>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</si>
  <si>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</si>
  <si>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</si>
  <si>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</si>
  <si>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Выкуп в муниципальную собственность здания клуба "Космос", находящегося на балансе ОАО "Лесозавод № 3"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</si>
  <si>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</si>
  <si>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</si>
  <si>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</si>
  <si>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</si>
  <si>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</si>
  <si>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Цигломенском округе</t>
  </si>
  <si>
    <t>Проектирование и модернизация водоочистных сооружений в поселке Конвейер</t>
  </si>
  <si>
    <t>Проектирование и строительство котельной в микрорайоне Затон с реконструкцией теплотрасс</t>
  </si>
  <si>
    <t>Проектирование индивидуальных тепловых пунктов в микрорайоне Силбет</t>
  </si>
  <si>
    <t>Выкуп в муниципальную собственность причала ООО "Архангельск-МИБ-Лизинг"</t>
  </si>
  <si>
    <t>Проектирование полигона для захоронения отходов (выбор места размещения, разработка технического задания)</t>
  </si>
  <si>
    <t>Обустройство свалки бытовых отходов на острове Бревенник и свалки в поселке Кузнечевского лесозавода</t>
  </si>
  <si>
    <t>в том числе: за счет остатков на 01.01.2007</t>
  </si>
  <si>
    <t>Строительство моста через реку Соломбалка в Кемский поселок (в том числе разработка проектно-сметной документации)</t>
  </si>
  <si>
    <t>Реконструкция канализационных коллекторов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</si>
  <si>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</si>
  <si>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</si>
  <si>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</si>
  <si>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</si>
  <si>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</si>
  <si>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I. НЕПРОГРАММНАЯ  ЧАСТЬ</t>
  </si>
  <si>
    <t>II. ПРОГРАММНАЯ 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</si>
  <si>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</si>
  <si>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жилых домов для расселения и сноса ветхого и аварийного жилищного фонда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</si>
  <si>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</si>
  <si>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</si>
  <si>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</si>
  <si>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</si>
  <si>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</si>
  <si>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</si>
  <si>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Проектирование и строительство поликлиники в округе Майская Горка</t>
  </si>
  <si>
    <t>Реконструкция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</si>
  <si>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округе Майская горка</t>
  </si>
  <si>
    <t>Городская целевая программа "Физкультура - здоровье - спорт" на 2006-2009 годы</t>
  </si>
  <si>
    <t xml:space="preserve">Проектирование и строительство водовода диаметром 1000 мм от водоочистных сооружений до Талажской дороги </t>
  </si>
  <si>
    <t>Модернизация водоочистных сооружений и сетей на острове Бревенник</t>
  </si>
  <si>
    <t>Реконструкция  водоочистных сооружений Северного округа</t>
  </si>
  <si>
    <t>Модернизация водоочистных сооружений в поселке Конвейер</t>
  </si>
  <si>
    <t xml:space="preserve">Строительство напорного коллектора в микрорайоне Затон 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</si>
  <si>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</si>
  <si>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жилых домов для расселения ветхого и аварийного жилищного фонда</t>
  </si>
  <si>
    <t>Проектирование и строительство бани в поселке 14 лесозавода</t>
  </si>
  <si>
    <t>Транспорт</t>
  </si>
  <si>
    <t>Устройство наружного освещения от причала до поселка на о. Хабарка (выкупленный причал у ООО "Архангельск-МИБ-Лизинг")</t>
  </si>
  <si>
    <t>Реконструкция Ленинградского проспекта</t>
  </si>
  <si>
    <t>Проектирование реконструкции бани по улице Тарасова, 11</t>
  </si>
  <si>
    <t xml:space="preserve">Строительство автомобильной дороги по улице Выучейского от проспекта Ломоносова до улицы Воскресенская (разработка проектно-сметной документации) </t>
  </si>
  <si>
    <t>Строительство жилого дома в Северном территориальном округе (общей площадью квартир не более 1 120 кв.м.)</t>
  </si>
  <si>
    <t>Строительство мостового перехода через реку Кузнечиху (разработка проектно-сметной документации)</t>
  </si>
  <si>
    <t>Строительство Московского проспекта от улицы Галушина до улицы Ленина (разработка проектно-сметной документации)</t>
  </si>
  <si>
    <t>III. 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</si>
  <si>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IV. ОБЛАСТНАЯ АДРЕСНАЯ ИНВЕСТИЦИОННАЯ ПРОГРАММА </t>
  </si>
  <si>
    <t>V. СУБСИДИЯ ДЛЯ РАЗВИТИЯ УЛИЧНО-ДОРОЖНОЙ СЕТИ</t>
  </si>
  <si>
    <t>VI. СУБСИДИЯ НА ПЕРЕСЕЛЕНИЕ ГРАЖДАН ИЗ АВАРИЙНОГО ЖИЛИЩНОГО ФОНДА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</si>
  <si>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</si>
  <si>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площадок при общеобразовательных и спортивных школах</t>
  </si>
  <si>
    <t>Реконструкция здания ангара под физкультурный комплекс с пристройкой (улица Тимме, дом 22, копрус 1, строение 1)</t>
  </si>
  <si>
    <t>Строительство водовода диаметром 1000 мм от водоочистных сооружений до Талажской автодороги</t>
  </si>
  <si>
    <t>Проектирование и реконструкция индивидуальных тепловых пунктов домов в микрорайонах Экономия, Силбет, Затон</t>
  </si>
  <si>
    <r>
      <t xml:space="preserve">          ж) в строке «</t>
    </r>
    <r>
      <rPr>
        <sz val="12"/>
        <rFont val="Times New Roman"/>
        <family val="1"/>
      </rPr>
      <t>ИТОГО</t>
    </r>
    <r>
      <rPr>
        <sz val="14"/>
        <rFont val="Times New Roman"/>
        <family val="1"/>
      </rPr>
      <t>» цифры «6 700» заменить цифрами «-15 300».</t>
    </r>
  </si>
  <si>
    <t>Реконструкция системы электроснабжения жилого района лесозавода № 25</t>
  </si>
  <si>
    <t>Проектирование и строительство бани в жилом районе Маймаксанского Лесного порта (остров Бревенник)</t>
  </si>
  <si>
    <t>Приобретение оборудования для уплотнения отходов (типа TANA) на действующей городской свалке</t>
  </si>
  <si>
    <t>5-этажный 119-квартирный жилой дом с пристроенным КПП бытового обслуживания с мастерскими и парикмахерскими в микрорайоне Зеленый Бор</t>
  </si>
  <si>
    <t>Дома № 1, 2 объекта "Группа жилых домов по улице Штурманской - улице Караванной в Исакогорском территориальном округе с устройством наружных коммуникаций и благоустройством (дома № 1, 2, 3)</t>
  </si>
  <si>
    <t>5-этажный жилой дом по улице Победы в Маймаксанском территориальном округе</t>
  </si>
  <si>
    <t>12-квартирный жилой дом по улице П.Орлова, 5 в Исакогорском территориальном округе</t>
  </si>
  <si>
    <t xml:space="preserve">5-этажный 119-квартирный жилой дом с пристроенным КПП бытового обслуживания с мастерскими и парикмахерскими в микрорайоне Зеленый Бор </t>
  </si>
  <si>
    <t>Строительство домов № 1, 2 объекта "Группа жилых домов по улице Штурманская - улица Караванная с устройством наружных коммуникаций и благоустройством (дома № 1, 2, 3)</t>
  </si>
  <si>
    <t>Кассовое исполнение,                                               тыс. руб.</t>
  </si>
  <si>
    <t>___________________________</t>
  </si>
  <si>
    <t xml:space="preserve">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</si>
  <si>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</si>
  <si>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от                             №</t>
  </si>
  <si>
    <t xml:space="preserve">                                                                                                                  ПРИЛОЖЕНИЕ № 7</t>
  </si>
  <si>
    <t>Городская программа капитальных вложений за 2007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</si>
</sst>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3" fontId="2" fillId="0" borderId="0" xfId="0" applyNumberFormat="1" applyFont="1" applyFill="1" applyAlignment="1">
      <alignment/>
    </xf>
    <xf numFmtId="3" fontId="10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3" fontId="2" fillId="2" borderId="1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wrapText="1"/>
    </xf>
    <xf numFmtId="3" fontId="4" fillId="2" borderId="12" xfId="0" applyNumberFormat="1" applyFont="1" applyFill="1" applyBorder="1" applyAlignment="1">
      <alignment horizontal="right" wrapText="1"/>
    </xf>
    <xf numFmtId="3" fontId="4" fillId="2" borderId="12" xfId="0" applyNumberFormat="1" applyFont="1" applyFill="1" applyBorder="1" applyAlignment="1">
      <alignment wrapText="1"/>
    </xf>
    <xf numFmtId="3" fontId="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 vertical="center" wrapText="1"/>
    </xf>
    <xf numFmtId="3" fontId="10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 wrapText="1"/>
    </xf>
    <xf numFmtId="3" fontId="14" fillId="2" borderId="12" xfId="0" applyNumberFormat="1" applyFont="1" applyFill="1" applyBorder="1" applyAlignment="1">
      <alignment wrapText="1"/>
    </xf>
    <xf numFmtId="3" fontId="10" fillId="2" borderId="12" xfId="0" applyNumberFormat="1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15" fillId="0" borderId="0" xfId="0" applyFont="1" applyAlignment="1">
      <alignment vertical="top" wrapText="1"/>
    </xf>
    <xf numFmtId="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51">
      <selection activeCell="G161" sqref="G161"/>
    </sheetView>
  </sheetViews>
  <sheetFormatPr defaultColWidth="9.00390625" defaultRowHeight="12.75"/>
  <cols>
    <col min="1" max="1" width="5.625" style="23" customWidth="1"/>
    <col min="2" max="2" width="88.625" style="2" customWidth="1"/>
    <col min="3" max="3" width="12.625" style="38" hidden="1" customWidth="1"/>
    <col min="4" max="4" width="10.75390625" style="1" customWidth="1"/>
    <col min="5" max="11" width="8.875" style="1" customWidth="1"/>
  </cols>
  <sheetData>
    <row r="1" spans="2:4" ht="16.5" customHeight="1">
      <c r="B1" s="70" t="s">
        <v>118</v>
      </c>
      <c r="C1" s="71"/>
      <c r="D1" s="71"/>
    </row>
    <row r="2" spans="2:4" ht="16.5" customHeight="1">
      <c r="B2" s="72"/>
      <c r="C2" s="73"/>
      <c r="D2" s="73"/>
    </row>
    <row r="3" spans="2:4" ht="16.5" customHeight="1">
      <c r="B3" s="72" t="s">
        <v>116</v>
      </c>
      <c r="C3" s="73"/>
      <c r="D3" s="73"/>
    </row>
    <row r="4" spans="2:4" ht="16.5" customHeight="1">
      <c r="B4" s="72" t="s">
        <v>115</v>
      </c>
      <c r="C4" s="73"/>
      <c r="D4" s="73"/>
    </row>
    <row r="5" spans="2:4" ht="16.5" customHeight="1">
      <c r="B5" s="72" t="s">
        <v>117</v>
      </c>
      <c r="C5" s="73"/>
      <c r="D5" s="73"/>
    </row>
    <row r="6" spans="2:4" ht="16.5" customHeight="1">
      <c r="B6" s="64"/>
      <c r="C6" s="65"/>
      <c r="D6" s="66"/>
    </row>
    <row r="7" spans="1:4" ht="16.5" customHeight="1">
      <c r="A7" s="74" t="s">
        <v>119</v>
      </c>
      <c r="B7" s="74"/>
      <c r="C7" s="74"/>
      <c r="D7" s="75"/>
    </row>
    <row r="8" ht="16.5" customHeight="1">
      <c r="B8" s="64"/>
    </row>
    <row r="9" spans="1:4" ht="40.5" customHeight="1">
      <c r="A9" s="6" t="s">
        <v>7</v>
      </c>
      <c r="B9" s="7" t="s">
        <v>8</v>
      </c>
      <c r="C9" s="39" t="s">
        <v>14</v>
      </c>
      <c r="D9" s="39" t="s">
        <v>113</v>
      </c>
    </row>
    <row r="10" spans="1:4" ht="12" customHeight="1">
      <c r="A10" s="36">
        <v>1</v>
      </c>
      <c r="B10" s="7">
        <v>2</v>
      </c>
      <c r="C10" s="39">
        <v>3</v>
      </c>
      <c r="D10" s="39">
        <v>3</v>
      </c>
    </row>
    <row r="11" spans="1:4" ht="15.75">
      <c r="A11" s="34"/>
      <c r="B11" s="35" t="s">
        <v>64</v>
      </c>
      <c r="C11" s="50">
        <f>C19+C49+C58+C68+C74+C55+C61+C80+C15</f>
        <v>199878</v>
      </c>
      <c r="D11" s="50">
        <f>D19+D49+D58+D68+D74+D55+D61+D80+D15</f>
        <v>170656</v>
      </c>
    </row>
    <row r="12" spans="1:4" ht="15.75" hidden="1">
      <c r="A12" s="11"/>
      <c r="B12" s="9" t="s">
        <v>1</v>
      </c>
      <c r="C12" s="51"/>
      <c r="D12" s="51"/>
    </row>
    <row r="13" spans="1:4" ht="18" customHeight="1" hidden="1">
      <c r="A13" s="11">
        <v>1</v>
      </c>
      <c r="B13" s="10" t="s">
        <v>0</v>
      </c>
      <c r="C13" s="43"/>
      <c r="D13" s="43"/>
    </row>
    <row r="14" spans="1:4" ht="12" customHeight="1" hidden="1">
      <c r="A14" s="11"/>
      <c r="B14" s="10"/>
      <c r="C14" s="43"/>
      <c r="D14" s="43"/>
    </row>
    <row r="15" spans="1:4" ht="16.5" customHeight="1">
      <c r="A15" s="11"/>
      <c r="B15" s="13" t="s">
        <v>86</v>
      </c>
      <c r="C15" s="52">
        <f>SUM(C16:C17)</f>
        <v>6644</v>
      </c>
      <c r="D15" s="52">
        <f>SUM(D16:D17)</f>
        <v>6644</v>
      </c>
    </row>
    <row r="16" spans="1:4" ht="18" customHeight="1">
      <c r="A16" s="11">
        <v>1</v>
      </c>
      <c r="B16" s="10" t="s">
        <v>25</v>
      </c>
      <c r="C16" s="43">
        <v>4200</v>
      </c>
      <c r="D16" s="43">
        <v>4200</v>
      </c>
    </row>
    <row r="17" spans="1:4" ht="16.5" customHeight="1">
      <c r="A17" s="11">
        <v>2</v>
      </c>
      <c r="B17" s="10" t="s">
        <v>53</v>
      </c>
      <c r="C17" s="43">
        <v>2444</v>
      </c>
      <c r="D17" s="43">
        <v>2444</v>
      </c>
    </row>
    <row r="18" spans="1:4" ht="12" customHeight="1">
      <c r="A18" s="11"/>
      <c r="B18" s="10"/>
      <c r="C18" s="43"/>
      <c r="D18" s="43"/>
    </row>
    <row r="19" spans="1:4" ht="16.5" customHeight="1">
      <c r="A19" s="11"/>
      <c r="B19" s="9" t="s">
        <v>2</v>
      </c>
      <c r="C19" s="53">
        <f>C20+C21+C22+C23+C24+C25+C26+C27+C28+C29+C30+C31+C32+C33+C34+C35+C36+C37+C39+C41+C43+C44+C45+C46+C47</f>
        <v>106844</v>
      </c>
      <c r="D19" s="53">
        <f>D20+D21+D22+D23+D24+D25+D26+D27+D28+D29+D30+D31+D32+D33+D34+D35+D36+D37+D39+D41+D43+D44+D45+D46+D47</f>
        <v>81229</v>
      </c>
    </row>
    <row r="20" spans="1:4" ht="16.5" customHeight="1">
      <c r="A20" s="11">
        <v>3</v>
      </c>
      <c r="B20" s="10" t="s">
        <v>23</v>
      </c>
      <c r="C20" s="54">
        <v>673</v>
      </c>
      <c r="D20" s="54">
        <v>673</v>
      </c>
    </row>
    <row r="21" spans="1:4" ht="16.5" customHeight="1">
      <c r="A21" s="11">
        <v>4</v>
      </c>
      <c r="B21" s="10" t="s">
        <v>24</v>
      </c>
      <c r="C21" s="55">
        <v>19500</v>
      </c>
      <c r="D21" s="55">
        <v>19500</v>
      </c>
    </row>
    <row r="22" spans="1:4" ht="16.5" customHeight="1">
      <c r="A22" s="11">
        <v>5</v>
      </c>
      <c r="B22" s="10" t="s">
        <v>13</v>
      </c>
      <c r="C22" s="55">
        <v>5800</v>
      </c>
      <c r="D22" s="55">
        <v>5800</v>
      </c>
    </row>
    <row r="23" spans="1:4" ht="32.25" customHeight="1">
      <c r="A23" s="11">
        <v>6</v>
      </c>
      <c r="B23" s="10" t="s">
        <v>32</v>
      </c>
      <c r="C23" s="54">
        <v>1870</v>
      </c>
      <c r="D23" s="54">
        <v>1760</v>
      </c>
    </row>
    <row r="24" spans="1:4" ht="16.5" customHeight="1">
      <c r="A24" s="11">
        <v>7</v>
      </c>
      <c r="B24" s="10" t="s">
        <v>33</v>
      </c>
      <c r="C24" s="54">
        <v>16747</v>
      </c>
      <c r="D24" s="54">
        <v>16743</v>
      </c>
    </row>
    <row r="25" spans="1:4" ht="33" customHeight="1">
      <c r="A25" s="11">
        <v>8</v>
      </c>
      <c r="B25" s="10" t="s">
        <v>40</v>
      </c>
      <c r="C25" s="54">
        <v>905</v>
      </c>
      <c r="D25" s="54">
        <v>790</v>
      </c>
    </row>
    <row r="26" spans="1:4" ht="32.25" customHeight="1">
      <c r="A26" s="11">
        <v>9</v>
      </c>
      <c r="B26" s="10" t="s">
        <v>78</v>
      </c>
      <c r="C26" s="54">
        <v>5000</v>
      </c>
      <c r="D26" s="54">
        <v>3136</v>
      </c>
    </row>
    <row r="27" spans="1:4" ht="32.25" customHeight="1">
      <c r="A27" s="11">
        <v>10</v>
      </c>
      <c r="B27" s="10" t="s">
        <v>26</v>
      </c>
      <c r="C27" s="54">
        <v>500</v>
      </c>
      <c r="D27" s="54">
        <v>155</v>
      </c>
    </row>
    <row r="28" spans="1:4" ht="16.5" customHeight="1">
      <c r="A28" s="11">
        <v>11</v>
      </c>
      <c r="B28" s="10" t="s">
        <v>31</v>
      </c>
      <c r="C28" s="54">
        <v>1500</v>
      </c>
      <c r="D28" s="54">
        <v>535</v>
      </c>
    </row>
    <row r="29" spans="1:4" ht="16.5" customHeight="1">
      <c r="A29" s="11">
        <v>12</v>
      </c>
      <c r="B29" s="10" t="s">
        <v>50</v>
      </c>
      <c r="C29" s="54">
        <v>2000</v>
      </c>
      <c r="D29" s="54">
        <v>590</v>
      </c>
    </row>
    <row r="30" spans="1:4" ht="16.5" customHeight="1">
      <c r="A30" s="11">
        <v>13</v>
      </c>
      <c r="B30" s="10" t="s">
        <v>34</v>
      </c>
      <c r="C30" s="54">
        <v>3000</v>
      </c>
      <c r="D30" s="54">
        <v>1947</v>
      </c>
    </row>
    <row r="31" spans="1:4" ht="32.25" customHeight="1">
      <c r="A31" s="11">
        <v>14</v>
      </c>
      <c r="B31" s="10" t="s">
        <v>51</v>
      </c>
      <c r="C31" s="54">
        <v>916</v>
      </c>
      <c r="D31" s="54">
        <v>915</v>
      </c>
    </row>
    <row r="32" spans="1:4" ht="16.5" customHeight="1">
      <c r="A32" s="11">
        <v>15</v>
      </c>
      <c r="B32" s="10" t="s">
        <v>52</v>
      </c>
      <c r="C32" s="54">
        <v>1000</v>
      </c>
      <c r="D32" s="54">
        <v>777</v>
      </c>
    </row>
    <row r="33" spans="1:4" ht="32.25" customHeight="1">
      <c r="A33" s="11">
        <v>16</v>
      </c>
      <c r="B33" s="10" t="s">
        <v>35</v>
      </c>
      <c r="C33" s="54">
        <v>6969</v>
      </c>
      <c r="D33" s="54">
        <v>1709</v>
      </c>
    </row>
    <row r="34" spans="1:4" ht="17.25" customHeight="1">
      <c r="A34" s="11">
        <v>17</v>
      </c>
      <c r="B34" s="10" t="s">
        <v>104</v>
      </c>
      <c r="C34" s="54">
        <v>5240</v>
      </c>
      <c r="D34" s="54">
        <v>5240</v>
      </c>
    </row>
    <row r="35" spans="1:4" ht="32.25" customHeight="1">
      <c r="A35" s="11">
        <v>18</v>
      </c>
      <c r="B35" s="10" t="s">
        <v>105</v>
      </c>
      <c r="C35" s="54">
        <v>3140</v>
      </c>
      <c r="D35" s="54">
        <v>1253</v>
      </c>
    </row>
    <row r="36" spans="1:4" ht="16.5" customHeight="1">
      <c r="A36" s="11">
        <v>19</v>
      </c>
      <c r="B36" s="32" t="s">
        <v>85</v>
      </c>
      <c r="C36" s="43">
        <v>790</v>
      </c>
      <c r="D36" s="43">
        <v>130</v>
      </c>
    </row>
    <row r="37" spans="1:4" ht="16.5" customHeight="1">
      <c r="A37" s="41">
        <v>20</v>
      </c>
      <c r="B37" s="42" t="s">
        <v>29</v>
      </c>
      <c r="C37" s="43">
        <v>14770</v>
      </c>
      <c r="D37" s="43">
        <v>6472</v>
      </c>
    </row>
    <row r="38" spans="1:4" ht="15" customHeight="1">
      <c r="A38" s="48"/>
      <c r="B38" s="46" t="s">
        <v>56</v>
      </c>
      <c r="C38" s="56">
        <v>14770</v>
      </c>
      <c r="D38" s="56">
        <v>6472</v>
      </c>
    </row>
    <row r="39" spans="1:4" ht="33" customHeight="1">
      <c r="A39" s="41">
        <v>21</v>
      </c>
      <c r="B39" s="42" t="s">
        <v>57</v>
      </c>
      <c r="C39" s="43">
        <v>3246</v>
      </c>
      <c r="D39" s="43">
        <v>3246</v>
      </c>
    </row>
    <row r="40" spans="1:4" ht="13.5" customHeight="1">
      <c r="A40" s="48"/>
      <c r="B40" s="46" t="s">
        <v>56</v>
      </c>
      <c r="C40" s="56">
        <v>3246</v>
      </c>
      <c r="D40" s="56">
        <v>3246</v>
      </c>
    </row>
    <row r="41" spans="1:4" ht="18" customHeight="1">
      <c r="A41" s="41">
        <v>22</v>
      </c>
      <c r="B41" s="42" t="s">
        <v>58</v>
      </c>
      <c r="C41" s="43">
        <v>4578</v>
      </c>
      <c r="D41" s="43">
        <v>4578</v>
      </c>
    </row>
    <row r="42" spans="1:4" ht="15" customHeight="1">
      <c r="A42" s="41"/>
      <c r="B42" s="46" t="s">
        <v>56</v>
      </c>
      <c r="C42" s="56">
        <v>4578</v>
      </c>
      <c r="D42" s="56">
        <v>4578</v>
      </c>
    </row>
    <row r="43" spans="1:4" ht="16.5" customHeight="1">
      <c r="A43" s="11">
        <v>23</v>
      </c>
      <c r="B43" s="10" t="s">
        <v>89</v>
      </c>
      <c r="C43" s="54">
        <v>600</v>
      </c>
      <c r="D43" s="54">
        <v>180</v>
      </c>
    </row>
    <row r="44" spans="1:4" ht="32.25" customHeight="1">
      <c r="A44" s="11">
        <v>24</v>
      </c>
      <c r="B44" s="10" t="s">
        <v>87</v>
      </c>
      <c r="C44" s="54">
        <v>100</v>
      </c>
      <c r="D44" s="54">
        <v>100</v>
      </c>
    </row>
    <row r="45" spans="1:4" ht="32.25" customHeight="1">
      <c r="A45" s="11">
        <v>25</v>
      </c>
      <c r="B45" s="10" t="s">
        <v>90</v>
      </c>
      <c r="C45" s="54">
        <v>2000</v>
      </c>
      <c r="D45" s="54">
        <v>2000</v>
      </c>
    </row>
    <row r="46" spans="1:4" ht="32.25" customHeight="1">
      <c r="A46" s="11">
        <v>26</v>
      </c>
      <c r="B46" s="10" t="s">
        <v>93</v>
      </c>
      <c r="C46" s="54">
        <v>3000</v>
      </c>
      <c r="D46" s="54">
        <v>3000</v>
      </c>
    </row>
    <row r="47" spans="1:4" ht="32.25" customHeight="1">
      <c r="A47" s="11">
        <v>27</v>
      </c>
      <c r="B47" s="10" t="s">
        <v>92</v>
      </c>
      <c r="C47" s="54">
        <v>3000</v>
      </c>
      <c r="D47" s="54">
        <v>0</v>
      </c>
    </row>
    <row r="48" spans="1:4" ht="12" customHeight="1">
      <c r="A48" s="11"/>
      <c r="B48" s="12"/>
      <c r="C48" s="57"/>
      <c r="D48" s="57"/>
    </row>
    <row r="49" spans="1:4" ht="17.25" customHeight="1">
      <c r="A49" s="11"/>
      <c r="B49" s="13" t="s">
        <v>4</v>
      </c>
      <c r="C49" s="52">
        <f>C50</f>
        <v>4300</v>
      </c>
      <c r="D49" s="52">
        <f>D50</f>
        <v>4300</v>
      </c>
    </row>
    <row r="50" spans="1:5" ht="17.25" customHeight="1">
      <c r="A50" s="11">
        <v>28</v>
      </c>
      <c r="B50" s="12" t="s">
        <v>10</v>
      </c>
      <c r="C50" s="58">
        <v>4300</v>
      </c>
      <c r="D50" s="58">
        <v>4300</v>
      </c>
      <c r="E50" s="3"/>
    </row>
    <row r="51" spans="1:5" ht="15" customHeight="1" hidden="1">
      <c r="A51" s="11"/>
      <c r="B51" s="12"/>
      <c r="C51" s="57"/>
      <c r="D51" s="57"/>
      <c r="E51" s="3"/>
    </row>
    <row r="52" spans="1:5" ht="18" customHeight="1" hidden="1">
      <c r="A52" s="11"/>
      <c r="B52" s="14" t="s">
        <v>21</v>
      </c>
      <c r="C52" s="52">
        <f>C53</f>
        <v>0</v>
      </c>
      <c r="D52" s="52">
        <f>D53</f>
        <v>0</v>
      </c>
      <c r="E52" s="3"/>
    </row>
    <row r="53" spans="1:5" ht="17.25" customHeight="1" hidden="1">
      <c r="A53" s="11">
        <v>10</v>
      </c>
      <c r="B53" s="12" t="s">
        <v>20</v>
      </c>
      <c r="C53" s="57"/>
      <c r="D53" s="57"/>
      <c r="E53" s="3"/>
    </row>
    <row r="54" spans="1:4" ht="12" customHeight="1">
      <c r="A54" s="11"/>
      <c r="B54" s="10"/>
      <c r="C54" s="43"/>
      <c r="D54" s="43"/>
    </row>
    <row r="55" spans="1:4" ht="16.5" customHeight="1">
      <c r="A55" s="11"/>
      <c r="B55" s="13" t="s">
        <v>12</v>
      </c>
      <c r="C55" s="53">
        <f>C56</f>
        <v>1500</v>
      </c>
      <c r="D55" s="53">
        <f>D56</f>
        <v>1500</v>
      </c>
    </row>
    <row r="56" spans="1:4" ht="17.25" customHeight="1">
      <c r="A56" s="11">
        <v>29</v>
      </c>
      <c r="B56" s="10" t="s">
        <v>82</v>
      </c>
      <c r="C56" s="43">
        <v>1500</v>
      </c>
      <c r="D56" s="43">
        <v>1500</v>
      </c>
    </row>
    <row r="57" spans="1:4" ht="12" customHeight="1">
      <c r="A57" s="11"/>
      <c r="B57" s="10"/>
      <c r="C57" s="43"/>
      <c r="D57" s="43"/>
    </row>
    <row r="58" spans="1:4" ht="16.5" customHeight="1">
      <c r="A58" s="11"/>
      <c r="B58" s="9" t="s">
        <v>5</v>
      </c>
      <c r="C58" s="53">
        <f>C59</f>
        <v>1887</v>
      </c>
      <c r="D58" s="53">
        <f>D59</f>
        <v>1887</v>
      </c>
    </row>
    <row r="59" spans="1:4" ht="33" customHeight="1">
      <c r="A59" s="11">
        <v>30</v>
      </c>
      <c r="B59" s="10" t="s">
        <v>36</v>
      </c>
      <c r="C59" s="54">
        <v>1887</v>
      </c>
      <c r="D59" s="54">
        <v>1887</v>
      </c>
    </row>
    <row r="60" spans="1:4" ht="12" customHeight="1">
      <c r="A60" s="11"/>
      <c r="B60" s="10"/>
      <c r="C60" s="43"/>
      <c r="D60" s="43"/>
    </row>
    <row r="61" spans="1:4" ht="17.25" customHeight="1">
      <c r="A61" s="11"/>
      <c r="B61" s="15" t="s">
        <v>11</v>
      </c>
      <c r="C61" s="53">
        <f>C62+C64+C66+C65</f>
        <v>14666</v>
      </c>
      <c r="D61" s="53">
        <f>D62+D64+D66+D65</f>
        <v>14460</v>
      </c>
    </row>
    <row r="62" spans="1:4" ht="32.25" customHeight="1">
      <c r="A62" s="11">
        <v>31</v>
      </c>
      <c r="B62" s="10" t="s">
        <v>39</v>
      </c>
      <c r="C62" s="43">
        <v>8049</v>
      </c>
      <c r="D62" s="43">
        <v>8005</v>
      </c>
    </row>
    <row r="63" spans="1:4" ht="13.5" customHeight="1">
      <c r="A63" s="11"/>
      <c r="B63" s="29" t="s">
        <v>56</v>
      </c>
      <c r="C63" s="56">
        <v>49</v>
      </c>
      <c r="D63" s="56">
        <v>5</v>
      </c>
    </row>
    <row r="64" spans="1:4" ht="17.25" customHeight="1">
      <c r="A64" s="11">
        <v>32</v>
      </c>
      <c r="B64" s="10" t="s">
        <v>49</v>
      </c>
      <c r="C64" s="43">
        <v>3000</v>
      </c>
      <c r="D64" s="43">
        <v>2970</v>
      </c>
    </row>
    <row r="65" spans="1:4" ht="16.5" customHeight="1">
      <c r="A65" s="11">
        <v>33</v>
      </c>
      <c r="B65" s="10" t="s">
        <v>76</v>
      </c>
      <c r="C65" s="54">
        <v>3617</v>
      </c>
      <c r="D65" s="54">
        <v>3485</v>
      </c>
    </row>
    <row r="66" spans="1:4" ht="33" customHeight="1" hidden="1">
      <c r="A66" s="11">
        <v>33</v>
      </c>
      <c r="B66" s="10" t="s">
        <v>43</v>
      </c>
      <c r="C66" s="43">
        <v>0</v>
      </c>
      <c r="D66" s="43">
        <v>0</v>
      </c>
    </row>
    <row r="67" spans="1:4" ht="12" customHeight="1">
      <c r="A67" s="11"/>
      <c r="B67" s="10"/>
      <c r="C67" s="43"/>
      <c r="D67" s="43"/>
    </row>
    <row r="68" spans="1:4" ht="16.5" customHeight="1">
      <c r="A68" s="11"/>
      <c r="B68" s="9" t="s">
        <v>15</v>
      </c>
      <c r="C68" s="53">
        <f>C69+C71+C72</f>
        <v>43984</v>
      </c>
      <c r="D68" s="53">
        <f>D69+D71+D72</f>
        <v>43984</v>
      </c>
    </row>
    <row r="69" spans="1:4" ht="32.25" customHeight="1">
      <c r="A69" s="11">
        <v>34</v>
      </c>
      <c r="B69" s="10" t="s">
        <v>44</v>
      </c>
      <c r="C69" s="43">
        <v>18584</v>
      </c>
      <c r="D69" s="43">
        <v>18584</v>
      </c>
    </row>
    <row r="70" spans="1:4" ht="15" customHeight="1">
      <c r="A70" s="11"/>
      <c r="B70" s="29" t="s">
        <v>56</v>
      </c>
      <c r="C70" s="56">
        <v>7500</v>
      </c>
      <c r="D70" s="56">
        <v>7500</v>
      </c>
    </row>
    <row r="71" spans="1:4" ht="33" customHeight="1">
      <c r="A71" s="11">
        <v>35</v>
      </c>
      <c r="B71" s="10" t="s">
        <v>45</v>
      </c>
      <c r="C71" s="43">
        <v>16100</v>
      </c>
      <c r="D71" s="43">
        <v>16100</v>
      </c>
    </row>
    <row r="72" spans="1:4" ht="33" customHeight="1">
      <c r="A72" s="11">
        <v>36</v>
      </c>
      <c r="B72" s="10" t="s">
        <v>48</v>
      </c>
      <c r="C72" s="43">
        <v>9300</v>
      </c>
      <c r="D72" s="43">
        <v>9300</v>
      </c>
    </row>
    <row r="73" spans="1:4" ht="12" customHeight="1">
      <c r="A73" s="11"/>
      <c r="B73" s="10"/>
      <c r="C73" s="43"/>
      <c r="D73" s="43"/>
    </row>
    <row r="74" spans="1:4" ht="16.5" customHeight="1">
      <c r="A74" s="11"/>
      <c r="B74" s="15" t="s">
        <v>16</v>
      </c>
      <c r="C74" s="53">
        <f>C75+C76+C77</f>
        <v>14163</v>
      </c>
      <c r="D74" s="53">
        <f>D75+D76+D77</f>
        <v>10762</v>
      </c>
    </row>
    <row r="75" spans="1:4" ht="16.5" customHeight="1">
      <c r="A75" s="11">
        <v>37</v>
      </c>
      <c r="B75" s="10" t="s">
        <v>22</v>
      </c>
      <c r="C75" s="43">
        <v>2000</v>
      </c>
      <c r="D75" s="43">
        <v>2000</v>
      </c>
    </row>
    <row r="76" spans="1:4" ht="18" customHeight="1">
      <c r="A76" s="11">
        <v>38</v>
      </c>
      <c r="B76" s="10" t="s">
        <v>42</v>
      </c>
      <c r="C76" s="43">
        <v>338</v>
      </c>
      <c r="D76" s="43">
        <v>338</v>
      </c>
    </row>
    <row r="77" spans="1:11" s="45" customFormat="1" ht="18" customHeight="1">
      <c r="A77" s="41">
        <v>39</v>
      </c>
      <c r="B77" s="42" t="s">
        <v>19</v>
      </c>
      <c r="C77" s="43">
        <v>11825</v>
      </c>
      <c r="D77" s="43">
        <v>8424</v>
      </c>
      <c r="E77" s="44"/>
      <c r="F77" s="44"/>
      <c r="G77" s="44"/>
      <c r="H77" s="44"/>
      <c r="I77" s="44"/>
      <c r="J77" s="44"/>
      <c r="K77" s="44"/>
    </row>
    <row r="78" spans="1:11" s="45" customFormat="1" ht="14.25" customHeight="1">
      <c r="A78" s="41"/>
      <c r="B78" s="46" t="s">
        <v>56</v>
      </c>
      <c r="C78" s="56">
        <v>11825</v>
      </c>
      <c r="D78" s="56">
        <v>8424</v>
      </c>
      <c r="E78" s="44"/>
      <c r="F78" s="44"/>
      <c r="G78" s="44"/>
      <c r="H78" s="44"/>
      <c r="I78" s="44"/>
      <c r="J78" s="44"/>
      <c r="K78" s="44"/>
    </row>
    <row r="79" spans="1:4" ht="12" customHeight="1">
      <c r="A79" s="11"/>
      <c r="B79" s="10"/>
      <c r="C79" s="43"/>
      <c r="D79" s="43"/>
    </row>
    <row r="80" spans="1:4" ht="15.75" customHeight="1">
      <c r="A80" s="11"/>
      <c r="B80" s="15" t="s">
        <v>27</v>
      </c>
      <c r="C80" s="53">
        <f>C81</f>
        <v>5890</v>
      </c>
      <c r="D80" s="53">
        <f>D81</f>
        <v>5890</v>
      </c>
    </row>
    <row r="81" spans="1:4" ht="33" customHeight="1">
      <c r="A81" s="11">
        <v>40</v>
      </c>
      <c r="B81" s="10" t="s">
        <v>46</v>
      </c>
      <c r="C81" s="43">
        <v>5890</v>
      </c>
      <c r="D81" s="43">
        <v>5890</v>
      </c>
    </row>
    <row r="82" spans="1:4" ht="12" customHeight="1">
      <c r="A82" s="11"/>
      <c r="B82" s="15"/>
      <c r="C82" s="43"/>
      <c r="D82" s="43"/>
    </row>
    <row r="83" spans="1:4" ht="15.75">
      <c r="A83" s="11"/>
      <c r="B83" s="8" t="s">
        <v>65</v>
      </c>
      <c r="C83" s="53">
        <f>C85+C92+C95+C113+C109</f>
        <v>83618</v>
      </c>
      <c r="D83" s="53">
        <f>D85+D92+D95+D113+D109</f>
        <v>70362</v>
      </c>
    </row>
    <row r="84" spans="1:4" ht="12" customHeight="1" hidden="1">
      <c r="A84" s="11"/>
      <c r="B84" s="8"/>
      <c r="C84" s="43"/>
      <c r="D84" s="43"/>
    </row>
    <row r="85" spans="1:4" ht="17.25" customHeight="1">
      <c r="A85" s="11"/>
      <c r="B85" s="9" t="s">
        <v>1</v>
      </c>
      <c r="C85" s="53">
        <f>C86+C88</f>
        <v>26318</v>
      </c>
      <c r="D85" s="53">
        <f>D86+D88</f>
        <v>13649</v>
      </c>
    </row>
    <row r="86" spans="1:4" ht="49.5" customHeight="1">
      <c r="A86" s="11"/>
      <c r="B86" s="16" t="s">
        <v>59</v>
      </c>
      <c r="C86" s="43">
        <f>C87</f>
        <v>15000</v>
      </c>
      <c r="D86" s="43">
        <f>D87</f>
        <v>11765</v>
      </c>
    </row>
    <row r="87" spans="1:4" ht="18" customHeight="1">
      <c r="A87" s="11">
        <v>1</v>
      </c>
      <c r="B87" s="30" t="s">
        <v>84</v>
      </c>
      <c r="C87" s="43">
        <v>15000</v>
      </c>
      <c r="D87" s="43">
        <v>11765</v>
      </c>
    </row>
    <row r="88" spans="1:4" ht="65.25" customHeight="1">
      <c r="A88" s="41"/>
      <c r="B88" s="49" t="s">
        <v>66</v>
      </c>
      <c r="C88" s="43">
        <v>11318</v>
      </c>
      <c r="D88" s="43">
        <v>1884</v>
      </c>
    </row>
    <row r="89" spans="1:4" ht="16.5" customHeight="1">
      <c r="A89" s="41">
        <v>2</v>
      </c>
      <c r="B89" s="47" t="s">
        <v>67</v>
      </c>
      <c r="C89" s="43">
        <v>11318</v>
      </c>
      <c r="D89" s="43">
        <v>1884</v>
      </c>
    </row>
    <row r="90" spans="1:4" ht="15" customHeight="1">
      <c r="A90" s="41"/>
      <c r="B90" s="46" t="s">
        <v>56</v>
      </c>
      <c r="C90" s="56">
        <v>11318</v>
      </c>
      <c r="D90" s="56">
        <v>1884</v>
      </c>
    </row>
    <row r="91" spans="1:4" ht="12" customHeight="1">
      <c r="A91" s="11"/>
      <c r="B91" s="8"/>
      <c r="C91" s="43"/>
      <c r="D91" s="43"/>
    </row>
    <row r="92" spans="1:4" ht="18" customHeight="1">
      <c r="A92" s="11"/>
      <c r="B92" s="9" t="s">
        <v>2</v>
      </c>
      <c r="C92" s="53">
        <f>C93</f>
        <v>5000</v>
      </c>
      <c r="D92" s="53">
        <f>D93</f>
        <v>5000</v>
      </c>
    </row>
    <row r="93" spans="1:4" ht="32.25" customHeight="1">
      <c r="A93" s="11">
        <v>3</v>
      </c>
      <c r="B93" s="17" t="s">
        <v>60</v>
      </c>
      <c r="C93" s="57">
        <v>5000</v>
      </c>
      <c r="D93" s="57">
        <v>5000</v>
      </c>
    </row>
    <row r="94" spans="1:4" ht="12" customHeight="1">
      <c r="A94" s="11"/>
      <c r="B94" s="18"/>
      <c r="C94" s="57"/>
      <c r="D94" s="57"/>
    </row>
    <row r="95" spans="1:4" ht="17.25" customHeight="1">
      <c r="A95" s="11"/>
      <c r="B95" s="13" t="s">
        <v>12</v>
      </c>
      <c r="C95" s="52">
        <f>C96+C103</f>
        <v>27500</v>
      </c>
      <c r="D95" s="52">
        <f>D96+D103</f>
        <v>27270</v>
      </c>
    </row>
    <row r="96" spans="1:4" ht="16.5" customHeight="1">
      <c r="A96" s="11"/>
      <c r="B96" s="17" t="s">
        <v>61</v>
      </c>
      <c r="C96" s="57">
        <f>C97+C98+C99+C100+C101+C102</f>
        <v>26100</v>
      </c>
      <c r="D96" s="57">
        <f>D97+D98+D99+D100+D101+D102</f>
        <v>25886</v>
      </c>
    </row>
    <row r="97" spans="1:4" ht="17.25" customHeight="1">
      <c r="A97" s="11">
        <v>4</v>
      </c>
      <c r="B97" s="10" t="s">
        <v>9</v>
      </c>
      <c r="C97" s="57">
        <v>6000</v>
      </c>
      <c r="D97" s="57">
        <v>6000</v>
      </c>
    </row>
    <row r="98" spans="1:4" ht="16.5" customHeight="1">
      <c r="A98" s="11">
        <v>5</v>
      </c>
      <c r="B98" s="10" t="s">
        <v>28</v>
      </c>
      <c r="C98" s="57">
        <v>2000</v>
      </c>
      <c r="D98" s="57">
        <v>1998</v>
      </c>
    </row>
    <row r="99" spans="1:4" ht="32.25" customHeight="1">
      <c r="A99" s="11">
        <v>6</v>
      </c>
      <c r="B99" s="10" t="s">
        <v>37</v>
      </c>
      <c r="C99" s="57">
        <v>200</v>
      </c>
      <c r="D99" s="57">
        <v>200</v>
      </c>
    </row>
    <row r="100" spans="1:4" ht="32.25" customHeight="1">
      <c r="A100" s="11">
        <v>7</v>
      </c>
      <c r="B100" s="10" t="s">
        <v>54</v>
      </c>
      <c r="C100" s="57">
        <v>500</v>
      </c>
      <c r="D100" s="57">
        <v>497</v>
      </c>
    </row>
    <row r="101" spans="1:4" ht="32.25" customHeight="1">
      <c r="A101" s="11">
        <v>8</v>
      </c>
      <c r="B101" s="10" t="s">
        <v>55</v>
      </c>
      <c r="C101" s="57">
        <v>400</v>
      </c>
      <c r="D101" s="57">
        <v>391</v>
      </c>
    </row>
    <row r="102" spans="1:4" ht="32.25" customHeight="1">
      <c r="A102" s="11">
        <v>9</v>
      </c>
      <c r="B102" s="10" t="s">
        <v>106</v>
      </c>
      <c r="C102" s="57">
        <v>17000</v>
      </c>
      <c r="D102" s="57">
        <v>16800</v>
      </c>
    </row>
    <row r="103" spans="1:4" ht="32.25" customHeight="1">
      <c r="A103" s="11"/>
      <c r="B103" s="19" t="s">
        <v>63</v>
      </c>
      <c r="C103" s="57">
        <v>1400</v>
      </c>
      <c r="D103" s="57">
        <f>D104+D106</f>
        <v>1384</v>
      </c>
    </row>
    <row r="104" spans="1:4" ht="16.5" customHeight="1">
      <c r="A104" s="41">
        <v>10</v>
      </c>
      <c r="B104" s="42" t="s">
        <v>68</v>
      </c>
      <c r="C104" s="57">
        <v>500</v>
      </c>
      <c r="D104" s="57">
        <v>485</v>
      </c>
    </row>
    <row r="105" spans="1:4" ht="15" customHeight="1">
      <c r="A105" s="41"/>
      <c r="B105" s="46" t="s">
        <v>56</v>
      </c>
      <c r="C105" s="59">
        <v>500</v>
      </c>
      <c r="D105" s="59">
        <v>485</v>
      </c>
    </row>
    <row r="106" spans="1:4" ht="32.25" customHeight="1">
      <c r="A106" s="41">
        <v>11</v>
      </c>
      <c r="B106" s="42" t="s">
        <v>69</v>
      </c>
      <c r="C106" s="57">
        <v>900</v>
      </c>
      <c r="D106" s="57">
        <v>899</v>
      </c>
    </row>
    <row r="107" spans="1:4" ht="15" customHeight="1">
      <c r="A107" s="41"/>
      <c r="B107" s="46" t="s">
        <v>56</v>
      </c>
      <c r="C107" s="59">
        <v>900</v>
      </c>
      <c r="D107" s="59">
        <v>899</v>
      </c>
    </row>
    <row r="108" spans="1:4" ht="12" customHeight="1">
      <c r="A108" s="11"/>
      <c r="B108" s="29"/>
      <c r="C108" s="59"/>
      <c r="D108" s="59"/>
    </row>
    <row r="109" spans="1:4" ht="17.25" customHeight="1">
      <c r="A109" s="11"/>
      <c r="B109" s="9" t="s">
        <v>5</v>
      </c>
      <c r="C109" s="52">
        <f>C110</f>
        <v>800</v>
      </c>
      <c r="D109" s="52">
        <f>D110</f>
        <v>800</v>
      </c>
    </row>
    <row r="110" spans="1:4" ht="18" customHeight="1">
      <c r="A110" s="11"/>
      <c r="B110" s="31" t="s">
        <v>77</v>
      </c>
      <c r="C110" s="57">
        <f>C111</f>
        <v>800</v>
      </c>
      <c r="D110" s="57">
        <f>D111</f>
        <v>800</v>
      </c>
    </row>
    <row r="111" spans="1:4" ht="16.5" customHeight="1">
      <c r="A111" s="11">
        <v>12</v>
      </c>
      <c r="B111" s="10" t="s">
        <v>99</v>
      </c>
      <c r="C111" s="57">
        <v>800</v>
      </c>
      <c r="D111" s="57">
        <v>800</v>
      </c>
    </row>
    <row r="112" spans="1:4" ht="12" customHeight="1">
      <c r="A112" s="11"/>
      <c r="B112" s="10"/>
      <c r="C112" s="43"/>
      <c r="D112" s="43"/>
    </row>
    <row r="113" spans="1:4" ht="16.5" customHeight="1">
      <c r="A113" s="11"/>
      <c r="B113" s="9" t="s">
        <v>3</v>
      </c>
      <c r="C113" s="53">
        <f>C114</f>
        <v>24000</v>
      </c>
      <c r="D113" s="53">
        <f>D114</f>
        <v>23643</v>
      </c>
    </row>
    <row r="114" spans="1:4" ht="32.25" customHeight="1">
      <c r="A114" s="11"/>
      <c r="B114" s="16" t="s">
        <v>62</v>
      </c>
      <c r="C114" s="43">
        <f>C115+C116</f>
        <v>24000</v>
      </c>
      <c r="D114" s="43">
        <f>D115+D116</f>
        <v>23643</v>
      </c>
    </row>
    <row r="115" spans="1:4" ht="33" customHeight="1">
      <c r="A115" s="11">
        <v>13</v>
      </c>
      <c r="B115" s="10" t="s">
        <v>47</v>
      </c>
      <c r="C115" s="43">
        <v>4000</v>
      </c>
      <c r="D115" s="43">
        <v>3643</v>
      </c>
    </row>
    <row r="116" spans="1:4" ht="33.75" customHeight="1">
      <c r="A116" s="11">
        <v>14</v>
      </c>
      <c r="B116" s="10" t="s">
        <v>48</v>
      </c>
      <c r="C116" s="43">
        <v>20000</v>
      </c>
      <c r="D116" s="43">
        <v>20000</v>
      </c>
    </row>
    <row r="117" spans="1:4" ht="12" customHeight="1">
      <c r="A117" s="11"/>
      <c r="B117" s="10"/>
      <c r="C117" s="43"/>
      <c r="D117" s="43"/>
    </row>
    <row r="118" spans="1:4" ht="39" customHeight="1">
      <c r="A118" s="11"/>
      <c r="B118" s="20" t="s">
        <v>94</v>
      </c>
      <c r="C118" s="53">
        <f>C120+C121+C122+C123</f>
        <v>197000</v>
      </c>
      <c r="D118" s="53">
        <f>D120+D121+D122+D123</f>
        <v>143288</v>
      </c>
    </row>
    <row r="119" spans="1:4" ht="16.5" customHeight="1">
      <c r="A119" s="11"/>
      <c r="B119" s="9" t="s">
        <v>2</v>
      </c>
      <c r="C119" s="53">
        <f>C120+C121+C122+C123</f>
        <v>197000</v>
      </c>
      <c r="D119" s="53">
        <f>D120+D121+D122+D123</f>
        <v>143288</v>
      </c>
    </row>
    <row r="120" spans="1:4" ht="17.25" customHeight="1">
      <c r="A120" s="11">
        <v>1</v>
      </c>
      <c r="B120" s="10" t="s">
        <v>29</v>
      </c>
      <c r="C120" s="43">
        <v>121000</v>
      </c>
      <c r="D120" s="43">
        <v>70403</v>
      </c>
    </row>
    <row r="121" spans="1:4" ht="17.25" customHeight="1">
      <c r="A121" s="11">
        <v>2</v>
      </c>
      <c r="B121" s="10" t="s">
        <v>30</v>
      </c>
      <c r="C121" s="43">
        <v>55000</v>
      </c>
      <c r="D121" s="43">
        <v>54724</v>
      </c>
    </row>
    <row r="122" spans="1:4" ht="33.75" customHeight="1">
      <c r="A122" s="11">
        <v>3</v>
      </c>
      <c r="B122" s="10" t="s">
        <v>41</v>
      </c>
      <c r="C122" s="43">
        <v>1000</v>
      </c>
      <c r="D122" s="43">
        <v>653</v>
      </c>
    </row>
    <row r="123" spans="1:4" ht="16.5" customHeight="1">
      <c r="A123" s="11">
        <v>4</v>
      </c>
      <c r="B123" s="10" t="s">
        <v>38</v>
      </c>
      <c r="C123" s="43">
        <v>20000</v>
      </c>
      <c r="D123" s="43">
        <v>17508</v>
      </c>
    </row>
    <row r="124" spans="1:4" ht="12" customHeight="1">
      <c r="A124" s="11"/>
      <c r="B124" s="10"/>
      <c r="C124" s="43"/>
      <c r="D124" s="43"/>
    </row>
    <row r="125" spans="1:4" ht="15" customHeight="1">
      <c r="A125" s="11"/>
      <c r="B125" s="20" t="s">
        <v>95</v>
      </c>
      <c r="C125" s="53">
        <f>C126+C132+C155+C160+C164+C168</f>
        <v>77486</v>
      </c>
      <c r="D125" s="53">
        <f>D126+D132+D155+D160+D164+D168</f>
        <v>39586</v>
      </c>
    </row>
    <row r="126" spans="1:4" ht="17.25" customHeight="1">
      <c r="A126" s="11"/>
      <c r="B126" s="9" t="s">
        <v>1</v>
      </c>
      <c r="C126" s="53">
        <f>C127</f>
        <v>40600</v>
      </c>
      <c r="D126" s="53">
        <f>D127</f>
        <v>12659</v>
      </c>
    </row>
    <row r="127" spans="1:4" ht="63.75" customHeight="1">
      <c r="A127" s="11"/>
      <c r="B127" s="16" t="s">
        <v>66</v>
      </c>
      <c r="C127" s="43">
        <f>C128</f>
        <v>40600</v>
      </c>
      <c r="D127" s="43">
        <f>D128</f>
        <v>12659</v>
      </c>
    </row>
    <row r="128" spans="1:4" ht="16.5" customHeight="1">
      <c r="A128" s="11"/>
      <c r="B128" s="30" t="s">
        <v>67</v>
      </c>
      <c r="C128" s="43">
        <f>C129+C130</f>
        <v>40600</v>
      </c>
      <c r="D128" s="43">
        <f>D129+D130</f>
        <v>12659</v>
      </c>
    </row>
    <row r="129" spans="1:4" ht="32.25" customHeight="1">
      <c r="A129" s="11">
        <v>1</v>
      </c>
      <c r="B129" s="30" t="s">
        <v>111</v>
      </c>
      <c r="C129" s="43">
        <v>20000</v>
      </c>
      <c r="D129" s="43">
        <v>4920</v>
      </c>
    </row>
    <row r="130" spans="1:4" ht="32.25" customHeight="1">
      <c r="A130" s="11">
        <v>2</v>
      </c>
      <c r="B130" s="30" t="s">
        <v>112</v>
      </c>
      <c r="C130" s="43">
        <v>20600</v>
      </c>
      <c r="D130" s="43">
        <v>7739</v>
      </c>
    </row>
    <row r="131" spans="1:4" ht="12" customHeight="1">
      <c r="A131" s="11"/>
      <c r="B131" s="10"/>
      <c r="C131" s="43"/>
      <c r="D131" s="43"/>
    </row>
    <row r="132" spans="1:4" ht="16.5" customHeight="1">
      <c r="A132" s="11"/>
      <c r="B132" s="9" t="s">
        <v>2</v>
      </c>
      <c r="C132" s="53">
        <f>C133+C136+C134+C135</f>
        <v>23300</v>
      </c>
      <c r="D132" s="53">
        <f>D133+D136+D134+D135</f>
        <v>14742</v>
      </c>
    </row>
    <row r="133" spans="1:4" ht="16.5" customHeight="1">
      <c r="A133" s="41">
        <v>3</v>
      </c>
      <c r="B133" s="47" t="s">
        <v>79</v>
      </c>
      <c r="C133" s="43">
        <v>600</v>
      </c>
      <c r="D133" s="43">
        <v>19</v>
      </c>
    </row>
    <row r="134" spans="1:4" ht="16.5" customHeight="1">
      <c r="A134" s="41">
        <v>4</v>
      </c>
      <c r="B134" s="42" t="s">
        <v>82</v>
      </c>
      <c r="C134" s="43">
        <v>1800</v>
      </c>
      <c r="D134" s="43">
        <v>0</v>
      </c>
    </row>
    <row r="135" spans="1:4" ht="32.25" customHeight="1">
      <c r="A135" s="41">
        <v>5</v>
      </c>
      <c r="B135" s="47" t="s">
        <v>98</v>
      </c>
      <c r="C135" s="43">
        <v>3500</v>
      </c>
      <c r="D135" s="43">
        <v>557</v>
      </c>
    </row>
    <row r="136" spans="1:4" ht="32.25" customHeight="1">
      <c r="A136" s="11"/>
      <c r="B136" s="19" t="s">
        <v>70</v>
      </c>
      <c r="C136" s="43">
        <f>C137+C140+C141+C151+C152+C153+C139</f>
        <v>17400</v>
      </c>
      <c r="D136" s="43">
        <f>D137+D140+D141+D151+D152+D153+D139</f>
        <v>14166</v>
      </c>
    </row>
    <row r="137" spans="1:4" ht="18" customHeight="1" hidden="1">
      <c r="A137" s="11">
        <v>4</v>
      </c>
      <c r="B137" s="10" t="s">
        <v>80</v>
      </c>
      <c r="C137" s="43">
        <v>0</v>
      </c>
      <c r="D137" s="43">
        <v>0</v>
      </c>
    </row>
    <row r="138" spans="1:4" ht="18" customHeight="1">
      <c r="A138" s="11">
        <v>6</v>
      </c>
      <c r="B138" s="10" t="s">
        <v>80</v>
      </c>
      <c r="C138" s="43"/>
      <c r="D138" s="43">
        <v>0</v>
      </c>
    </row>
    <row r="139" spans="1:4" ht="18" customHeight="1">
      <c r="A139" s="11">
        <v>7</v>
      </c>
      <c r="B139" s="10" t="s">
        <v>81</v>
      </c>
      <c r="C139" s="43">
        <v>2000</v>
      </c>
      <c r="D139" s="43">
        <v>2000</v>
      </c>
    </row>
    <row r="140" spans="1:4" ht="18" customHeight="1">
      <c r="A140" s="11">
        <v>8</v>
      </c>
      <c r="B140" s="10" t="s">
        <v>82</v>
      </c>
      <c r="C140" s="43">
        <v>4000</v>
      </c>
      <c r="D140" s="43">
        <v>3000</v>
      </c>
    </row>
    <row r="141" spans="1:4" ht="30" customHeight="1">
      <c r="A141" s="11">
        <v>9</v>
      </c>
      <c r="B141" s="10" t="s">
        <v>101</v>
      </c>
      <c r="C141" s="43">
        <v>1000</v>
      </c>
      <c r="D141" s="43">
        <v>1000</v>
      </c>
    </row>
    <row r="142" spans="1:4" ht="15.75" hidden="1">
      <c r="A142" s="11"/>
      <c r="B142" s="10"/>
      <c r="C142" s="43"/>
      <c r="D142" s="43"/>
    </row>
    <row r="143" spans="1:11" s="4" customFormat="1" ht="16.5" customHeight="1" hidden="1">
      <c r="A143" s="24"/>
      <c r="B143" s="15" t="s">
        <v>11</v>
      </c>
      <c r="C143" s="53">
        <f>C144</f>
        <v>0</v>
      </c>
      <c r="D143" s="53">
        <f>D144</f>
        <v>0</v>
      </c>
      <c r="E143" s="3"/>
      <c r="F143" s="3"/>
      <c r="G143" s="3"/>
      <c r="H143" s="3"/>
      <c r="I143" s="3"/>
      <c r="J143" s="3"/>
      <c r="K143" s="3"/>
    </row>
    <row r="144" spans="1:4" ht="16.5" customHeight="1" hidden="1">
      <c r="A144" s="11">
        <v>5</v>
      </c>
      <c r="B144" s="10" t="s">
        <v>17</v>
      </c>
      <c r="C144" s="43"/>
      <c r="D144" s="43"/>
    </row>
    <row r="145" spans="1:4" ht="15.75" hidden="1">
      <c r="A145" s="11"/>
      <c r="B145" s="10"/>
      <c r="C145" s="43"/>
      <c r="D145" s="43"/>
    </row>
    <row r="146" spans="1:11" s="4" customFormat="1" ht="15.75" hidden="1">
      <c r="A146" s="24"/>
      <c r="B146" s="15" t="s">
        <v>3</v>
      </c>
      <c r="C146" s="53">
        <f>C147</f>
        <v>0</v>
      </c>
      <c r="D146" s="53">
        <f>D147</f>
        <v>0</v>
      </c>
      <c r="E146" s="3"/>
      <c r="F146" s="3"/>
      <c r="G146" s="3"/>
      <c r="H146" s="3"/>
      <c r="I146" s="3"/>
      <c r="J146" s="3"/>
      <c r="K146" s="3"/>
    </row>
    <row r="147" spans="1:4" ht="18" customHeight="1" hidden="1">
      <c r="A147" s="11">
        <v>6</v>
      </c>
      <c r="B147" s="10" t="s">
        <v>18</v>
      </c>
      <c r="C147" s="43"/>
      <c r="D147" s="43"/>
    </row>
    <row r="148" spans="1:4" ht="15.75" hidden="1">
      <c r="A148" s="11"/>
      <c r="B148" s="10"/>
      <c r="C148" s="43"/>
      <c r="D148" s="43"/>
    </row>
    <row r="149" spans="1:4" ht="15.75" hidden="1">
      <c r="A149" s="11"/>
      <c r="B149" s="15" t="s">
        <v>16</v>
      </c>
      <c r="C149" s="53">
        <f>C150</f>
        <v>0</v>
      </c>
      <c r="D149" s="53">
        <f>D150</f>
        <v>0</v>
      </c>
    </row>
    <row r="150" spans="1:4" ht="15.75" hidden="1">
      <c r="A150" s="11">
        <v>7</v>
      </c>
      <c r="B150" s="10" t="s">
        <v>19</v>
      </c>
      <c r="C150" s="43"/>
      <c r="D150" s="43"/>
    </row>
    <row r="151" spans="1:4" ht="31.5" customHeight="1">
      <c r="A151" s="11">
        <v>10</v>
      </c>
      <c r="B151" s="10" t="s">
        <v>51</v>
      </c>
      <c r="C151" s="43">
        <v>8500</v>
      </c>
      <c r="D151" s="43">
        <v>6809</v>
      </c>
    </row>
    <row r="152" spans="1:4" ht="31.5" customHeight="1">
      <c r="A152" s="27">
        <v>11</v>
      </c>
      <c r="B152" s="28" t="s">
        <v>102</v>
      </c>
      <c r="C152" s="60">
        <v>500</v>
      </c>
      <c r="D152" s="60">
        <v>0</v>
      </c>
    </row>
    <row r="153" spans="1:4" ht="17.25" customHeight="1">
      <c r="A153" s="27">
        <v>12</v>
      </c>
      <c r="B153" s="28" t="s">
        <v>71</v>
      </c>
      <c r="C153" s="60">
        <v>1400</v>
      </c>
      <c r="D153" s="60">
        <v>1357</v>
      </c>
    </row>
    <row r="154" spans="1:4" ht="12" customHeight="1">
      <c r="A154" s="27"/>
      <c r="B154" s="10"/>
      <c r="C154" s="60"/>
      <c r="D154" s="60"/>
    </row>
    <row r="155" spans="1:4" ht="17.25" customHeight="1">
      <c r="A155" s="27"/>
      <c r="B155" s="13" t="s">
        <v>12</v>
      </c>
      <c r="C155" s="61">
        <f>C156</f>
        <v>1786</v>
      </c>
      <c r="D155" s="61">
        <f>D156</f>
        <v>1785</v>
      </c>
    </row>
    <row r="156" spans="1:4" ht="32.25" customHeight="1">
      <c r="A156" s="11"/>
      <c r="B156" s="19" t="s">
        <v>63</v>
      </c>
      <c r="C156" s="60">
        <f>C157+C158</f>
        <v>1786</v>
      </c>
      <c r="D156" s="60">
        <v>1785</v>
      </c>
    </row>
    <row r="157" spans="1:4" ht="32.25" customHeight="1">
      <c r="A157" s="27">
        <v>13</v>
      </c>
      <c r="B157" s="28" t="s">
        <v>83</v>
      </c>
      <c r="C157" s="60">
        <v>886</v>
      </c>
      <c r="D157" s="60">
        <v>886</v>
      </c>
    </row>
    <row r="158" spans="1:4" ht="32.25" customHeight="1">
      <c r="A158" s="27">
        <v>14</v>
      </c>
      <c r="B158" s="28" t="s">
        <v>55</v>
      </c>
      <c r="C158" s="60">
        <v>900</v>
      </c>
      <c r="D158" s="60">
        <v>899</v>
      </c>
    </row>
    <row r="159" spans="1:4" ht="12" customHeight="1">
      <c r="A159" s="27"/>
      <c r="B159" s="28"/>
      <c r="C159" s="60"/>
      <c r="D159" s="60"/>
    </row>
    <row r="160" spans="1:4" ht="15.75" customHeight="1">
      <c r="A160" s="27"/>
      <c r="B160" s="9" t="s">
        <v>5</v>
      </c>
      <c r="C160" s="61">
        <f>C161</f>
        <v>300</v>
      </c>
      <c r="D160" s="61">
        <f>D161</f>
        <v>300</v>
      </c>
    </row>
    <row r="161" spans="1:4" ht="32.25" customHeight="1">
      <c r="A161" s="11"/>
      <c r="B161" s="16" t="s">
        <v>72</v>
      </c>
      <c r="C161" s="60">
        <f>C162</f>
        <v>300</v>
      </c>
      <c r="D161" s="60">
        <f>D162</f>
        <v>300</v>
      </c>
    </row>
    <row r="162" spans="1:4" ht="32.25" customHeight="1">
      <c r="A162" s="27">
        <v>15</v>
      </c>
      <c r="B162" s="28" t="s">
        <v>73</v>
      </c>
      <c r="C162" s="60">
        <v>300</v>
      </c>
      <c r="D162" s="60">
        <v>300</v>
      </c>
    </row>
    <row r="163" spans="1:4" ht="12" customHeight="1">
      <c r="A163" s="27"/>
      <c r="B163" s="28"/>
      <c r="C163" s="60"/>
      <c r="D163" s="60"/>
    </row>
    <row r="164" spans="1:4" ht="18" customHeight="1">
      <c r="A164" s="27"/>
      <c r="B164" s="9" t="s">
        <v>15</v>
      </c>
      <c r="C164" s="61">
        <f>C165+C166</f>
        <v>9500</v>
      </c>
      <c r="D164" s="61">
        <f>D165+D166</f>
        <v>9500</v>
      </c>
    </row>
    <row r="165" spans="1:4" ht="16.5" customHeight="1">
      <c r="A165" s="27">
        <v>16</v>
      </c>
      <c r="B165" s="28" t="s">
        <v>74</v>
      </c>
      <c r="C165" s="60">
        <v>4500</v>
      </c>
      <c r="D165" s="60">
        <v>4500</v>
      </c>
    </row>
    <row r="166" spans="1:4" ht="32.25" customHeight="1">
      <c r="A166" s="27">
        <v>17</v>
      </c>
      <c r="B166" s="28" t="s">
        <v>75</v>
      </c>
      <c r="C166" s="60">
        <v>5000</v>
      </c>
      <c r="D166" s="60">
        <v>5000</v>
      </c>
    </row>
    <row r="167" spans="1:4" ht="12" customHeight="1">
      <c r="A167" s="27"/>
      <c r="B167" s="28"/>
      <c r="C167" s="60"/>
      <c r="D167" s="60"/>
    </row>
    <row r="168" spans="1:4" ht="16.5" customHeight="1">
      <c r="A168" s="11"/>
      <c r="B168" s="15" t="s">
        <v>16</v>
      </c>
      <c r="C168" s="53">
        <f>C169</f>
        <v>2000</v>
      </c>
      <c r="D168" s="53">
        <f>D169</f>
        <v>600</v>
      </c>
    </row>
    <row r="169" spans="1:4" ht="32.25" customHeight="1">
      <c r="A169" s="11">
        <v>18</v>
      </c>
      <c r="B169" s="10" t="s">
        <v>100</v>
      </c>
      <c r="C169" s="43">
        <v>2000</v>
      </c>
      <c r="D169" s="43">
        <v>600</v>
      </c>
    </row>
    <row r="170" spans="1:4" ht="12.75" customHeight="1">
      <c r="A170" s="27"/>
      <c r="B170" s="28"/>
      <c r="C170" s="60"/>
      <c r="D170" s="60"/>
    </row>
    <row r="171" spans="1:4" ht="15" customHeight="1">
      <c r="A171" s="11"/>
      <c r="B171" s="20" t="s">
        <v>96</v>
      </c>
      <c r="C171" s="53">
        <f>C173+C174</f>
        <v>124654</v>
      </c>
      <c r="D171" s="53">
        <f>D173+D174</f>
        <v>124203</v>
      </c>
    </row>
    <row r="172" spans="1:4" ht="15.75" customHeight="1">
      <c r="A172" s="11"/>
      <c r="B172" s="13" t="s">
        <v>86</v>
      </c>
      <c r="C172" s="53">
        <f>C173+C174</f>
        <v>124654</v>
      </c>
      <c r="D172" s="53">
        <f>D173+D174</f>
        <v>124203</v>
      </c>
    </row>
    <row r="173" spans="1:4" ht="17.25" customHeight="1">
      <c r="A173" s="11">
        <v>1</v>
      </c>
      <c r="B173" s="30" t="s">
        <v>88</v>
      </c>
      <c r="C173" s="43">
        <v>109654</v>
      </c>
      <c r="D173" s="43">
        <v>109203</v>
      </c>
    </row>
    <row r="174" spans="1:4" ht="17.25" customHeight="1">
      <c r="A174" s="11">
        <v>2</v>
      </c>
      <c r="B174" s="30" t="s">
        <v>30</v>
      </c>
      <c r="C174" s="43">
        <v>15000</v>
      </c>
      <c r="D174" s="43">
        <v>15000</v>
      </c>
    </row>
    <row r="175" spans="1:4" ht="12" customHeight="1">
      <c r="A175" s="11"/>
      <c r="B175" s="30"/>
      <c r="C175" s="43"/>
      <c r="D175" s="43"/>
    </row>
    <row r="176" spans="1:4" ht="15" customHeight="1">
      <c r="A176" s="11"/>
      <c r="B176" s="20" t="s">
        <v>97</v>
      </c>
      <c r="C176" s="53">
        <f>C177</f>
        <v>40000</v>
      </c>
      <c r="D176" s="53">
        <f>D177</f>
        <v>12140</v>
      </c>
    </row>
    <row r="177" spans="1:4" ht="17.25" customHeight="1">
      <c r="A177" s="11"/>
      <c r="B177" s="9" t="s">
        <v>1</v>
      </c>
      <c r="C177" s="53">
        <f>C178+C179+C180+C181+C182</f>
        <v>40000</v>
      </c>
      <c r="D177" s="53">
        <f>D178+D179+D180+D181+D182</f>
        <v>12140</v>
      </c>
    </row>
    <row r="178" spans="1:4" ht="33" customHeight="1">
      <c r="A178" s="11">
        <v>1</v>
      </c>
      <c r="B178" s="30" t="s">
        <v>107</v>
      </c>
      <c r="C178" s="43">
        <v>10613</v>
      </c>
      <c r="D178" s="43">
        <v>0</v>
      </c>
    </row>
    <row r="179" spans="1:4" ht="48.75" customHeight="1">
      <c r="A179" s="27">
        <v>2</v>
      </c>
      <c r="B179" s="33" t="s">
        <v>108</v>
      </c>
      <c r="C179" s="60">
        <v>8800</v>
      </c>
      <c r="D179" s="60">
        <v>2640</v>
      </c>
    </row>
    <row r="180" spans="1:4" ht="21" customHeight="1">
      <c r="A180" s="27">
        <v>3</v>
      </c>
      <c r="B180" s="33" t="s">
        <v>109</v>
      </c>
      <c r="C180" s="60">
        <v>9500</v>
      </c>
      <c r="D180" s="60">
        <v>9500</v>
      </c>
    </row>
    <row r="181" spans="1:4" ht="16.5" customHeight="1">
      <c r="A181" s="11">
        <v>4</v>
      </c>
      <c r="B181" s="30" t="s">
        <v>110</v>
      </c>
      <c r="C181" s="43">
        <v>11087</v>
      </c>
      <c r="D181" s="43">
        <v>0</v>
      </c>
    </row>
    <row r="182" spans="1:4" ht="33" customHeight="1" hidden="1">
      <c r="A182" s="11">
        <v>5</v>
      </c>
      <c r="B182" s="30" t="s">
        <v>91</v>
      </c>
      <c r="C182" s="43">
        <v>0</v>
      </c>
      <c r="D182" s="43">
        <v>0</v>
      </c>
    </row>
    <row r="183" spans="1:4" ht="12" customHeight="1">
      <c r="A183" s="25"/>
      <c r="B183" s="21"/>
      <c r="C183" s="62"/>
      <c r="D183" s="62"/>
    </row>
    <row r="184" spans="1:11" s="4" customFormat="1" ht="15.75">
      <c r="A184" s="26"/>
      <c r="B184" s="22" t="s">
        <v>6</v>
      </c>
      <c r="C184" s="63">
        <f>C11+C83+C125+C171+C176+C118</f>
        <v>722636</v>
      </c>
      <c r="D184" s="63">
        <f>D11+D83+D125+D171+D176+D118</f>
        <v>560235</v>
      </c>
      <c r="E184" s="3"/>
      <c r="F184" s="3"/>
      <c r="G184" s="3"/>
      <c r="H184" s="3"/>
      <c r="I184" s="3"/>
      <c r="J184" s="3"/>
      <c r="K184" s="3"/>
    </row>
    <row r="186" ht="25.5" customHeight="1">
      <c r="B186" s="5"/>
    </row>
    <row r="187" spans="1:3" ht="19.5" customHeight="1" hidden="1">
      <c r="A187" s="69" t="s">
        <v>103</v>
      </c>
      <c r="B187" s="69"/>
      <c r="C187" s="69"/>
    </row>
    <row r="188" spans="1:3" ht="37.5" customHeight="1">
      <c r="A188" s="37"/>
      <c r="B188" s="37"/>
      <c r="C188" s="40"/>
    </row>
    <row r="189" spans="1:4" ht="37.5" customHeight="1">
      <c r="A189" s="67" t="s">
        <v>114</v>
      </c>
      <c r="B189" s="68"/>
      <c r="C189" s="68"/>
      <c r="D189" s="68"/>
    </row>
  </sheetData>
  <mergeCells count="8">
    <mergeCell ref="A189:D189"/>
    <mergeCell ref="A187:C187"/>
    <mergeCell ref="B1:D1"/>
    <mergeCell ref="B4:D4"/>
    <mergeCell ref="B2:D2"/>
    <mergeCell ref="B3:D3"/>
    <mergeCell ref="B5:D5"/>
    <mergeCell ref="A7:D7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FedyantsevaEB</cp:lastModifiedBy>
  <cp:lastPrinted>2008-03-25T13:51:48Z</cp:lastPrinted>
  <dcterms:created xsi:type="dcterms:W3CDTF">2004-11-22T12:26:17Z</dcterms:created>
  <dcterms:modified xsi:type="dcterms:W3CDTF">2008-03-27T15:22:28Z</dcterms:modified>
  <cp:category/>
  <cp:version/>
  <cp:contentType/>
  <cp:contentStatus/>
</cp:coreProperties>
</file>